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6" tabRatio="865" activeTab="0"/>
  </bookViews>
  <sheets>
    <sheet name="Welcome" sheetId="1" r:id="rId1"/>
    <sheet name="Instructions" sheetId="2" r:id="rId2"/>
    <sheet name="Look See" sheetId="3" r:id="rId3"/>
    <sheet name="Screening 5 Factor" sheetId="4" r:id="rId4"/>
    <sheet name="Screening 7 Factor " sheetId="5" r:id="rId5"/>
    <sheet name="2 Factor Factorial" sheetId="6" r:id="rId6"/>
    <sheet name="3 Factor Factorial" sheetId="7" r:id="rId7"/>
  </sheets>
  <definedNames/>
  <calcPr fullCalcOnLoad="1"/>
</workbook>
</file>

<file path=xl/comments4.xml><?xml version="1.0" encoding="utf-8"?>
<comments xmlns="http://schemas.openxmlformats.org/spreadsheetml/2006/main">
  <authors>
    <author>Marty Mewborne</author>
  </authors>
  <commentList>
    <comment ref="B6" authorId="0">
      <text>
        <r>
          <rPr>
            <b/>
            <sz val="8"/>
            <rFont val="Tahoma"/>
            <family val="2"/>
          </rPr>
          <t xml:space="preserve">Insert low and high values for each of the five factors here.  Do not use any combination of settings that result in "blow outs".  Previous "look see" tests should help to narrow down these settings.
</t>
        </r>
        <r>
          <rPr>
            <sz val="8"/>
            <rFont val="Tahoma"/>
            <family val="2"/>
          </rPr>
          <t xml:space="preserve">
</t>
        </r>
      </text>
    </comment>
    <comment ref="A6" authorId="0">
      <text>
        <r>
          <rPr>
            <b/>
            <sz val="8"/>
            <rFont val="Tahoma"/>
            <family val="2"/>
          </rPr>
          <t>Energy, time and force greatly affect the heating rate.  Select two additional factors to test.</t>
        </r>
      </text>
    </comment>
    <comment ref="A1" authorId="0">
      <text>
        <r>
          <rPr>
            <b/>
            <sz val="8"/>
            <rFont val="Tahoma"/>
            <family val="2"/>
          </rPr>
          <t xml:space="preserve">In the Constant Current mode, the power supply will deliver the programmed current regardless of work piece resistance changes.  Constant Current can compensate for slight changes in part thickness without affecting weld quality.  It is best suited for welding flat parts where the part-to-part and electrode-to-part contact is controlled and consistent.
The Constant Voltage mode controls the voltage across the work piece during welding, which can help to compensate for part misplacement and force problems.  It automatically reduces weld splash, which is often associated with welding non-flat parts and wires.
The Constant Power mode precisely varies the weld current and voltage to supply consistent weld energy to the parts.  It is especially useful for breaking through surface oxides and plating.  Constant Power should be considered for automated applications where part or electrode surface conditions can vary over time.
</t>
        </r>
      </text>
    </comment>
    <comment ref="G15" authorId="0">
      <text>
        <r>
          <rPr>
            <b/>
            <sz val="8"/>
            <rFont val="Tahoma"/>
            <family val="2"/>
          </rPr>
          <t>Record your pull strength results for each weld here.</t>
        </r>
        <r>
          <rPr>
            <sz val="8"/>
            <rFont val="Tahoma"/>
            <family val="2"/>
          </rPr>
          <t xml:space="preserve">
</t>
        </r>
      </text>
    </comment>
    <comment ref="A15" authorId="0">
      <text>
        <r>
          <rPr>
            <b/>
            <sz val="8"/>
            <rFont val="Tahoma"/>
            <family val="2"/>
          </rPr>
          <t>Perform three welds per experiment and record the pull test results in "Strength" columns.</t>
        </r>
        <r>
          <rPr>
            <sz val="8"/>
            <rFont val="Tahoma"/>
            <family val="2"/>
          </rPr>
          <t xml:space="preserve">
</t>
        </r>
      </text>
    </comment>
    <comment ref="B15" authorId="0">
      <text>
        <r>
          <rPr>
            <b/>
            <sz val="8"/>
            <rFont val="Tahoma"/>
            <family val="2"/>
          </rPr>
          <t>You may have to adjust the decimel points in order to view the settings you have chosen.</t>
        </r>
        <r>
          <rPr>
            <sz val="8"/>
            <rFont val="Tahoma"/>
            <family val="2"/>
          </rPr>
          <t xml:space="preserve">
</t>
        </r>
      </text>
    </comment>
    <comment ref="J15" authorId="0">
      <text>
        <r>
          <rPr>
            <b/>
            <sz val="8"/>
            <rFont val="Tahoma"/>
            <family val="2"/>
          </rPr>
          <t>This column shows the average pull strength for each experiment.</t>
        </r>
        <r>
          <rPr>
            <sz val="8"/>
            <rFont val="Tahoma"/>
            <family val="2"/>
          </rPr>
          <t xml:space="preserve">
</t>
        </r>
      </text>
    </comment>
    <comment ref="K15" authorId="0">
      <text>
        <r>
          <rPr>
            <b/>
            <sz val="8"/>
            <rFont val="Tahoma"/>
            <family val="2"/>
          </rPr>
          <t>This column shows the variation in pull strength for each experiment.</t>
        </r>
        <r>
          <rPr>
            <sz val="8"/>
            <rFont val="Tahoma"/>
            <family val="2"/>
          </rPr>
          <t xml:space="preserve">
</t>
        </r>
      </text>
    </comment>
  </commentList>
</comments>
</file>

<file path=xl/comments5.xml><?xml version="1.0" encoding="utf-8"?>
<comments xmlns="http://schemas.openxmlformats.org/spreadsheetml/2006/main">
  <authors>
    <author>Marty Mewborne</author>
  </authors>
  <commentList>
    <comment ref="B6" authorId="0">
      <text>
        <r>
          <rPr>
            <b/>
            <sz val="8"/>
            <rFont val="Tahoma"/>
            <family val="2"/>
          </rPr>
          <t xml:space="preserve">Insert low and high values for each of the seven factors here.  Do not use any combination of settings that result in "blow outs".  Previous "look see" tests should help to narrow down these settings.
</t>
        </r>
        <r>
          <rPr>
            <sz val="8"/>
            <rFont val="Tahoma"/>
            <family val="2"/>
          </rPr>
          <t xml:space="preserve">
</t>
        </r>
      </text>
    </comment>
    <comment ref="A6" authorId="0">
      <text>
        <r>
          <rPr>
            <b/>
            <sz val="8"/>
            <rFont val="Tahoma"/>
            <family val="2"/>
          </rPr>
          <t>Energy, time and force greatly affect the heating rate.  Select four additional factors to test.</t>
        </r>
      </text>
    </comment>
    <comment ref="A1" authorId="0">
      <text>
        <r>
          <rPr>
            <b/>
            <sz val="8"/>
            <rFont val="Tahoma"/>
            <family val="2"/>
          </rPr>
          <t xml:space="preserve">In the Constant Current mode, the power supply will deliver the programmed current regardless of work piece resistance changes.  Constant Current can compensate for slight changes in part thickness without affecting weld quality.  It is best suited for welding flat parts where the part-to-part and electrode-to-part contact is controlled and consistent.
The Constant Voltage mode controls the voltage across the work piece during welding, which can help to compensate for part misplacement and force problems.  It automatically reduces weld splash, which is often associated with welding non-flat parts and wires.
The Constant Power mode precisely varies the weld current and voltage to supply consistent weld energy to the parts.  It is especially useful for breaking through surface oxides and plating.  Constant Power should be considered for automated applications where part or electrode surface conditions can vary over time.
</t>
        </r>
      </text>
    </comment>
    <comment ref="I17" authorId="0">
      <text>
        <r>
          <rPr>
            <b/>
            <sz val="8"/>
            <rFont val="Tahoma"/>
            <family val="2"/>
          </rPr>
          <t>Record your pull strength results for each weld here.</t>
        </r>
        <r>
          <rPr>
            <sz val="8"/>
            <rFont val="Tahoma"/>
            <family val="2"/>
          </rPr>
          <t xml:space="preserve">
</t>
        </r>
      </text>
    </comment>
    <comment ref="A17" authorId="0">
      <text>
        <r>
          <rPr>
            <b/>
            <sz val="8"/>
            <rFont val="Tahoma"/>
            <family val="2"/>
          </rPr>
          <t>Perform three welds per experiment and record the pull test results in "Strength" columns.</t>
        </r>
        <r>
          <rPr>
            <sz val="8"/>
            <rFont val="Tahoma"/>
            <family val="2"/>
          </rPr>
          <t xml:space="preserve">
</t>
        </r>
      </text>
    </comment>
    <comment ref="B17" authorId="0">
      <text>
        <r>
          <rPr>
            <b/>
            <sz val="8"/>
            <rFont val="Tahoma"/>
            <family val="2"/>
          </rPr>
          <t>You may have to adjust the decimel points in order to view the settings you have chosen.</t>
        </r>
        <r>
          <rPr>
            <sz val="8"/>
            <rFont val="Tahoma"/>
            <family val="2"/>
          </rPr>
          <t xml:space="preserve">
</t>
        </r>
      </text>
    </comment>
    <comment ref="L17" authorId="0">
      <text>
        <r>
          <rPr>
            <b/>
            <sz val="8"/>
            <rFont val="Tahoma"/>
            <family val="2"/>
          </rPr>
          <t>This column shows the average pull strength for each experiment.</t>
        </r>
        <r>
          <rPr>
            <sz val="8"/>
            <rFont val="Tahoma"/>
            <family val="2"/>
          </rPr>
          <t xml:space="preserve">
</t>
        </r>
      </text>
    </comment>
    <comment ref="M17" authorId="0">
      <text>
        <r>
          <rPr>
            <b/>
            <sz val="8"/>
            <rFont val="Tahoma"/>
            <family val="2"/>
          </rPr>
          <t>This column shows the variation in pull strength for each experiment.</t>
        </r>
        <r>
          <rPr>
            <sz val="8"/>
            <rFont val="Tahoma"/>
            <family val="2"/>
          </rPr>
          <t xml:space="preserve">
</t>
        </r>
      </text>
    </comment>
  </commentList>
</comments>
</file>

<file path=xl/comments6.xml><?xml version="1.0" encoding="utf-8"?>
<comments xmlns="http://schemas.openxmlformats.org/spreadsheetml/2006/main">
  <authors>
    <author>Marty Mewborne</author>
  </authors>
  <commentList>
    <comment ref="A14" authorId="0">
      <text>
        <r>
          <rPr>
            <b/>
            <sz val="8"/>
            <rFont val="Tahoma"/>
            <family val="2"/>
          </rPr>
          <t>Perform three welds per experiment and record the pull test results in "Strength" columns.</t>
        </r>
        <r>
          <rPr>
            <sz val="8"/>
            <rFont val="Tahoma"/>
            <family val="2"/>
          </rPr>
          <t xml:space="preserve">
</t>
        </r>
      </text>
    </comment>
    <comment ref="B3" authorId="0">
      <text>
        <r>
          <rPr>
            <b/>
            <sz val="8"/>
            <rFont val="Tahoma"/>
            <family val="2"/>
          </rPr>
          <t>Insert low, medium and high values for both factors here.  Do not use any combination of settings that result in "blow outs".  Previous "look see" tests should help to narrow down these settings.</t>
        </r>
        <r>
          <rPr>
            <sz val="8"/>
            <rFont val="Tahoma"/>
            <family val="2"/>
          </rPr>
          <t xml:space="preserve">
</t>
        </r>
      </text>
    </comment>
    <comment ref="D14" authorId="0">
      <text>
        <r>
          <rPr>
            <b/>
            <sz val="8"/>
            <rFont val="Tahoma"/>
            <family val="2"/>
          </rPr>
          <t>Record your pull strength results for each weld here.</t>
        </r>
        <r>
          <rPr>
            <sz val="8"/>
            <rFont val="Tahoma"/>
            <family val="2"/>
          </rPr>
          <t xml:space="preserve">
</t>
        </r>
      </text>
    </comment>
    <comment ref="G14" authorId="0">
      <text>
        <r>
          <rPr>
            <b/>
            <sz val="8"/>
            <rFont val="Tahoma"/>
            <family val="2"/>
          </rPr>
          <t>This column shows the average pull strength for each experiment.</t>
        </r>
        <r>
          <rPr>
            <sz val="8"/>
            <rFont val="Tahoma"/>
            <family val="2"/>
          </rPr>
          <t xml:space="preserve">
</t>
        </r>
      </text>
    </comment>
    <comment ref="H14" authorId="0">
      <text>
        <r>
          <rPr>
            <b/>
            <sz val="8"/>
            <rFont val="Tahoma"/>
            <family val="2"/>
          </rPr>
          <t>This column shows the variation in pull strength for each experiment.</t>
        </r>
        <r>
          <rPr>
            <sz val="8"/>
            <rFont val="Tahoma"/>
            <family val="2"/>
          </rPr>
          <t xml:space="preserve">
</t>
        </r>
      </text>
    </comment>
    <comment ref="B14" authorId="0">
      <text>
        <r>
          <rPr>
            <b/>
            <sz val="8"/>
            <rFont val="Tahoma"/>
            <family val="2"/>
          </rPr>
          <t>You may have to adjust the decimel points in order to view the settings you have chosen.</t>
        </r>
      </text>
    </comment>
    <comment ref="I14" authorId="0">
      <text>
        <r>
          <rPr>
            <b/>
            <sz val="8"/>
            <rFont val="Tahoma"/>
            <family val="2"/>
          </rPr>
          <t>Record part displacement data here.</t>
        </r>
        <r>
          <rPr>
            <sz val="8"/>
            <rFont val="Tahoma"/>
            <family val="2"/>
          </rPr>
          <t xml:space="preserve">
</t>
        </r>
      </text>
    </comment>
    <comment ref="L14" authorId="0">
      <text>
        <r>
          <rPr>
            <b/>
            <sz val="8"/>
            <rFont val="Tahoma"/>
            <family val="2"/>
          </rPr>
          <t>This column shows the average displacement for each experiment.</t>
        </r>
        <r>
          <rPr>
            <sz val="8"/>
            <rFont val="Tahoma"/>
            <family val="2"/>
          </rPr>
          <t xml:space="preserve">
</t>
        </r>
      </text>
    </comment>
    <comment ref="M14" authorId="0">
      <text>
        <r>
          <rPr>
            <b/>
            <sz val="8"/>
            <rFont val="Tahoma"/>
            <family val="2"/>
          </rPr>
          <t>This column shows the variation in displacement for each experiment.</t>
        </r>
        <r>
          <rPr>
            <sz val="8"/>
            <rFont val="Tahoma"/>
            <family val="2"/>
          </rPr>
          <t xml:space="preserve">
</t>
        </r>
      </text>
    </comment>
  </commentList>
</comments>
</file>

<file path=xl/comments7.xml><?xml version="1.0" encoding="utf-8"?>
<comments xmlns="http://schemas.openxmlformats.org/spreadsheetml/2006/main">
  <authors>
    <author>Marty Mewborne</author>
  </authors>
  <commentList>
    <comment ref="A14" authorId="0">
      <text>
        <r>
          <rPr>
            <b/>
            <sz val="8"/>
            <rFont val="Tahoma"/>
            <family val="2"/>
          </rPr>
          <t>Perform three welds per experiment and record the pull test results in "Strength" columns.</t>
        </r>
        <r>
          <rPr>
            <sz val="8"/>
            <rFont val="Tahoma"/>
            <family val="2"/>
          </rPr>
          <t xml:space="preserve">
</t>
        </r>
      </text>
    </comment>
    <comment ref="B3" authorId="0">
      <text>
        <r>
          <rPr>
            <b/>
            <sz val="8"/>
            <rFont val="Tahoma"/>
            <family val="2"/>
          </rPr>
          <t>Insert low and high values for each of the three factors here.  Do not use any combination of settings that result in "blow outs".  Previous "look see" tests should help to narrow down these settings.</t>
        </r>
        <r>
          <rPr>
            <sz val="8"/>
            <rFont val="Tahoma"/>
            <family val="2"/>
          </rPr>
          <t xml:space="preserve">
</t>
        </r>
      </text>
    </comment>
    <comment ref="E14" authorId="0">
      <text>
        <r>
          <rPr>
            <b/>
            <sz val="8"/>
            <rFont val="Tahoma"/>
            <family val="2"/>
          </rPr>
          <t>Record your pull strength results for each weld here.</t>
        </r>
        <r>
          <rPr>
            <sz val="8"/>
            <rFont val="Tahoma"/>
            <family val="2"/>
          </rPr>
          <t xml:space="preserve">
</t>
        </r>
      </text>
    </comment>
    <comment ref="H14" authorId="0">
      <text>
        <r>
          <rPr>
            <b/>
            <sz val="8"/>
            <rFont val="Tahoma"/>
            <family val="2"/>
          </rPr>
          <t>This column shows the average pull strength for each experiment.</t>
        </r>
        <r>
          <rPr>
            <sz val="8"/>
            <rFont val="Tahoma"/>
            <family val="2"/>
          </rPr>
          <t xml:space="preserve">
</t>
        </r>
      </text>
    </comment>
    <comment ref="I14" authorId="0">
      <text>
        <r>
          <rPr>
            <b/>
            <sz val="8"/>
            <rFont val="Tahoma"/>
            <family val="2"/>
          </rPr>
          <t>This column shows the variation in pull strength for each experiment.</t>
        </r>
        <r>
          <rPr>
            <sz val="8"/>
            <rFont val="Tahoma"/>
            <family val="2"/>
          </rPr>
          <t xml:space="preserve">
</t>
        </r>
      </text>
    </comment>
    <comment ref="B14" authorId="0">
      <text>
        <r>
          <rPr>
            <b/>
            <sz val="8"/>
            <rFont val="Tahoma"/>
            <family val="2"/>
          </rPr>
          <t>You may have to adjust the decimel points in order to view the settings you have chosen.</t>
        </r>
      </text>
    </comment>
    <comment ref="J14" authorId="0">
      <text>
        <r>
          <rPr>
            <b/>
            <sz val="8"/>
            <rFont val="Tahoma"/>
            <family val="2"/>
          </rPr>
          <t>Record part displacement data here.</t>
        </r>
        <r>
          <rPr>
            <sz val="8"/>
            <rFont val="Tahoma"/>
            <family val="2"/>
          </rPr>
          <t xml:space="preserve">
</t>
        </r>
      </text>
    </comment>
    <comment ref="M14" authorId="0">
      <text>
        <r>
          <rPr>
            <b/>
            <sz val="8"/>
            <rFont val="Tahoma"/>
            <family val="2"/>
          </rPr>
          <t>This column shows the average displacement for each experiment.</t>
        </r>
        <r>
          <rPr>
            <sz val="8"/>
            <rFont val="Tahoma"/>
            <family val="2"/>
          </rPr>
          <t xml:space="preserve">
</t>
        </r>
      </text>
    </comment>
    <comment ref="N14" authorId="0">
      <text>
        <r>
          <rPr>
            <b/>
            <sz val="8"/>
            <rFont val="Tahoma"/>
            <family val="2"/>
          </rPr>
          <t>This column shows the variation in displacement for each experiment.</t>
        </r>
        <r>
          <rPr>
            <sz val="8"/>
            <rFont val="Tahoma"/>
            <family val="2"/>
          </rPr>
          <t xml:space="preserve">
</t>
        </r>
      </text>
    </comment>
  </commentList>
</comments>
</file>

<file path=xl/sharedStrings.xml><?xml version="1.0" encoding="utf-8"?>
<sst xmlns="http://schemas.openxmlformats.org/spreadsheetml/2006/main" count="152" uniqueCount="56">
  <si>
    <t>Open PAW</t>
  </si>
  <si>
    <t>5. Ready to do screening DOE:</t>
  </si>
  <si>
    <t>6. Or go directly to Factorial DOE:</t>
  </si>
  <si>
    <t>Factors</t>
  </si>
  <si>
    <t>Strength</t>
  </si>
  <si>
    <t>Strength2</t>
  </si>
  <si>
    <t>Strength3</t>
  </si>
  <si>
    <t>Strength1</t>
  </si>
  <si>
    <t>Range</t>
  </si>
  <si>
    <t>Average</t>
  </si>
  <si>
    <t>Low</t>
  </si>
  <si>
    <t>High</t>
  </si>
  <si>
    <t>Variation</t>
  </si>
  <si>
    <t>Force</t>
  </si>
  <si>
    <t>Time</t>
  </si>
  <si>
    <t>Average Pull Strength Results:</t>
  </si>
  <si>
    <t>Low:</t>
  </si>
  <si>
    <t>High:</t>
  </si>
  <si>
    <t>Settings</t>
  </si>
  <si>
    <t>Units</t>
  </si>
  <si>
    <t>lbs</t>
  </si>
  <si>
    <t>msec</t>
  </si>
  <si>
    <t>Sample 1</t>
  </si>
  <si>
    <t>Sample 2</t>
  </si>
  <si>
    <t>Sample 3</t>
  </si>
  <si>
    <t>Displacement</t>
  </si>
  <si>
    <t>Medium</t>
  </si>
  <si>
    <t>Units:</t>
  </si>
  <si>
    <t>Volts</t>
  </si>
  <si>
    <t>Strength 1</t>
  </si>
  <si>
    <t>Strength 2</t>
  </si>
  <si>
    <t>Strength 3</t>
  </si>
  <si>
    <t>Pull Strength</t>
  </si>
  <si>
    <t>Factor:</t>
  </si>
  <si>
    <t>+/- 10% Process Window:</t>
  </si>
  <si>
    <t>Current</t>
  </si>
  <si>
    <t>Voltage</t>
  </si>
  <si>
    <t>Power</t>
  </si>
  <si>
    <t>4. Print a hard copy of the PAW and proceed to the "look see" tests:</t>
  </si>
  <si>
    <t>1. Review the variables outlined in the PAW.</t>
  </si>
  <si>
    <t xml:space="preserve">3. List the variables that are most likely to affect heat balance and welding results and add them to the following list: </t>
  </si>
  <si>
    <t>2. Identify which variables can be fixed constant.  (Electrode Materials, Squeeze Time, Stroke, etc.)</t>
  </si>
  <si>
    <t>First Select the Feedback Mode:</t>
  </si>
  <si>
    <t>Variable:</t>
  </si>
  <si>
    <t>Starting Point:</t>
  </si>
  <si>
    <t>First Select the Feedback Mode to be Used:</t>
  </si>
  <si>
    <t>Select Screening Factors:</t>
  </si>
  <si>
    <t>Experiment Number</t>
  </si>
  <si>
    <t>KA</t>
  </si>
  <si>
    <t>KW</t>
  </si>
  <si>
    <t>Factor Settings</t>
  </si>
  <si>
    <t>Select Factors to be Tested:</t>
  </si>
  <si>
    <t>Perform Experiments:</t>
  </si>
  <si>
    <t>1. The purpose of this tool is to assist in the development of resistance welding processes.  Each section has been designed to be easy to use.  This "Instructions" page can be accessed from any section (except the PAW) by pressing the following button:</t>
  </si>
  <si>
    <t>2. The first step in developing a resistance welding process is to identify all of the variables which can positively or negatively affect the process.  The following Process Audit Worksheet should be used to document the Equipment, Materials, Mechanical System, Electrical System, Maintenance, and Quality Requirements for the process.</t>
  </si>
  <si>
    <t>Welcome to the AMADA WELD TECH DoE Tool and Process Audit Worksheet.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</si>
</sst>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00000"/>
    <numFmt numFmtId="168" formatCode="0.00000"/>
  </numFmts>
  <fonts count="62">
    <font>
      <sz val="10"/>
      <name val="Arial"/>
      <family val="0"/>
    </font>
    <font>
      <b/>
      <sz val="16"/>
      <name val="Arial"/>
      <family val="2"/>
    </font>
    <font>
      <u val="single"/>
      <sz val="10"/>
      <color indexed="12"/>
      <name val="Arial"/>
      <family val="2"/>
    </font>
    <font>
      <u val="single"/>
      <sz val="10"/>
      <color indexed="36"/>
      <name val="Arial"/>
      <family val="2"/>
    </font>
    <font>
      <sz val="8"/>
      <name val="Tahoma"/>
      <family val="2"/>
    </font>
    <font>
      <u val="single"/>
      <sz val="10"/>
      <name val="Arial"/>
      <family val="2"/>
    </font>
    <font>
      <b/>
      <sz val="10"/>
      <name val="Arial"/>
      <family val="2"/>
    </font>
    <font>
      <b/>
      <sz val="8"/>
      <name val="Tahoma"/>
      <family val="2"/>
    </font>
    <font>
      <sz val="5.75"/>
      <color indexed="8"/>
      <name val="Arial"/>
      <family val="2"/>
    </font>
    <font>
      <sz val="5.25"/>
      <color indexed="8"/>
      <name val="Arial"/>
      <family val="2"/>
    </font>
    <font>
      <sz val="8"/>
      <color indexed="8"/>
      <name val="Arial"/>
      <family val="2"/>
    </font>
    <font>
      <sz val="7.35"/>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color indexed="9"/>
      <name val="Arial"/>
      <family val="2"/>
    </font>
    <font>
      <u val="single"/>
      <sz val="10"/>
      <color indexed="9"/>
      <name val="Arial"/>
      <family val="2"/>
    </font>
    <font>
      <b/>
      <sz val="10"/>
      <color indexed="9"/>
      <name val="Arial"/>
      <family val="2"/>
    </font>
    <font>
      <b/>
      <sz val="10"/>
      <color indexed="8"/>
      <name val="Arial"/>
      <family val="2"/>
    </font>
    <font>
      <sz val="10"/>
      <color indexed="8"/>
      <name val="Times New Roman"/>
      <family val="1"/>
    </font>
    <font>
      <b/>
      <sz val="5.75"/>
      <color indexed="8"/>
      <name val="Arial"/>
      <family val="2"/>
    </font>
    <font>
      <b/>
      <sz val="8"/>
      <color indexed="8"/>
      <name val="Arial"/>
      <family val="2"/>
    </font>
    <font>
      <b/>
      <sz val="9.5"/>
      <color indexed="8"/>
      <name val="Arial"/>
      <family val="2"/>
    </font>
    <font>
      <b/>
      <sz val="8.25"/>
      <color indexed="8"/>
      <name val="Arial"/>
      <family val="2"/>
    </font>
    <font>
      <b/>
      <sz val="9"/>
      <color indexed="8"/>
      <name val="Arial"/>
      <family val="2"/>
    </font>
    <font>
      <b/>
      <sz val="8.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
      <sz val="10"/>
      <color theme="0"/>
      <name val="Arial"/>
      <family val="2"/>
    </font>
    <font>
      <u val="single"/>
      <sz val="10"/>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0000"/>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0" applyFill="1" applyAlignment="1">
      <alignment/>
    </xf>
    <xf numFmtId="0" fontId="0" fillId="0" borderId="0" xfId="0" applyAlignment="1">
      <alignment horizontal="center"/>
    </xf>
    <xf numFmtId="0" fontId="0" fillId="0" borderId="10" xfId="0"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left"/>
    </xf>
    <xf numFmtId="0" fontId="0" fillId="33" borderId="10" xfId="0" applyFill="1" applyBorder="1" applyAlignment="1">
      <alignment horizontal="right"/>
    </xf>
    <xf numFmtId="2" fontId="0" fillId="33" borderId="10" xfId="0" applyNumberFormat="1" applyFill="1" applyBorder="1" applyAlignment="1">
      <alignment horizontal="center"/>
    </xf>
    <xf numFmtId="1" fontId="0" fillId="0" borderId="10" xfId="0" applyNumberFormat="1" applyBorder="1" applyAlignment="1">
      <alignment horizontal="center"/>
    </xf>
    <xf numFmtId="0" fontId="5" fillId="0" borderId="10" xfId="0" applyFont="1" applyBorder="1" applyAlignment="1">
      <alignment/>
    </xf>
    <xf numFmtId="164" fontId="0" fillId="0" borderId="10" xfId="0" applyNumberForma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0" fontId="0" fillId="0" borderId="0" xfId="0" applyBorder="1" applyAlignment="1">
      <alignment/>
    </xf>
    <xf numFmtId="164" fontId="0" fillId="0" borderId="0" xfId="0" applyNumberFormat="1" applyBorder="1" applyAlignment="1">
      <alignment horizontal="center"/>
    </xf>
    <xf numFmtId="0" fontId="6" fillId="0" borderId="11" xfId="0" applyFon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 fontId="0" fillId="0" borderId="0" xfId="0" applyNumberFormat="1" applyFill="1" applyBorder="1" applyAlignment="1">
      <alignment horizontal="center"/>
    </xf>
    <xf numFmtId="1" fontId="0" fillId="0" borderId="0" xfId="0" applyNumberFormat="1" applyBorder="1" applyAlignment="1">
      <alignment horizontal="center"/>
    </xf>
    <xf numFmtId="0" fontId="6" fillId="0" borderId="0"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6" fillId="0" borderId="16" xfId="0" applyFont="1" applyBorder="1" applyAlignment="1">
      <alignment horizontal="center"/>
    </xf>
    <xf numFmtId="164" fontId="6" fillId="0" borderId="10" xfId="0" applyNumberFormat="1" applyFont="1" applyBorder="1" applyAlignment="1">
      <alignment horizontal="center"/>
    </xf>
    <xf numFmtId="164" fontId="6" fillId="0" borderId="0" xfId="0" applyNumberFormat="1" applyFont="1" applyBorder="1" applyAlignment="1">
      <alignment horizontal="center"/>
    </xf>
    <xf numFmtId="0" fontId="5" fillId="0" borderId="10" xfId="0" applyFont="1" applyBorder="1" applyAlignment="1">
      <alignment horizontal="center"/>
    </xf>
    <xf numFmtId="0" fontId="6" fillId="0" borderId="16"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34" borderId="0" xfId="0" applyFill="1" applyAlignment="1">
      <alignment/>
    </xf>
    <xf numFmtId="0" fontId="0" fillId="35" borderId="0" xfId="0" applyFill="1" applyAlignment="1">
      <alignment/>
    </xf>
    <xf numFmtId="0" fontId="0" fillId="35" borderId="0" xfId="0" applyFill="1" applyAlignment="1">
      <alignment horizontal="left" wrapText="1"/>
    </xf>
    <xf numFmtId="0" fontId="0" fillId="35" borderId="0" xfId="0" applyFill="1" applyAlignment="1">
      <alignment horizontal="left" wrapText="1"/>
    </xf>
    <xf numFmtId="0" fontId="0" fillId="35" borderId="0" xfId="0" applyFill="1" applyBorder="1" applyAlignment="1">
      <alignment/>
    </xf>
    <xf numFmtId="0" fontId="2" fillId="35" borderId="0" xfId="53" applyFill="1" applyAlignment="1" applyProtection="1">
      <alignment/>
      <protection/>
    </xf>
    <xf numFmtId="0" fontId="0" fillId="34" borderId="0" xfId="0" applyFill="1" applyAlignment="1">
      <alignment horizontal="center"/>
    </xf>
    <xf numFmtId="0" fontId="0" fillId="36" borderId="17" xfId="0" applyFill="1" applyBorder="1" applyAlignment="1">
      <alignment/>
    </xf>
    <xf numFmtId="0" fontId="58" fillId="36" borderId="0" xfId="0" applyFont="1" applyFill="1" applyAlignment="1">
      <alignment/>
    </xf>
    <xf numFmtId="0" fontId="59" fillId="36" borderId="0" xfId="0" applyFont="1" applyFill="1" applyAlignment="1">
      <alignment/>
    </xf>
    <xf numFmtId="0" fontId="59" fillId="36" borderId="17" xfId="0" applyFont="1" applyFill="1" applyBorder="1" applyAlignment="1">
      <alignment/>
    </xf>
    <xf numFmtId="0" fontId="58" fillId="36" borderId="18" xfId="0" applyFont="1" applyFill="1" applyBorder="1" applyAlignment="1">
      <alignment/>
    </xf>
    <xf numFmtId="0" fontId="0" fillId="36" borderId="10" xfId="0" applyFill="1" applyBorder="1" applyAlignment="1">
      <alignment horizontal="center"/>
    </xf>
    <xf numFmtId="164" fontId="0" fillId="36" borderId="10" xfId="0" applyNumberFormat="1" applyFill="1" applyBorder="1" applyAlignment="1">
      <alignment horizontal="center"/>
    </xf>
    <xf numFmtId="164" fontId="59" fillId="36" borderId="10" xfId="0" applyNumberFormat="1" applyFont="1" applyFill="1" applyBorder="1" applyAlignment="1">
      <alignment horizontal="center"/>
    </xf>
    <xf numFmtId="0" fontId="59" fillId="36" borderId="10" xfId="0" applyFont="1" applyFill="1" applyBorder="1" applyAlignment="1">
      <alignment horizontal="center"/>
    </xf>
    <xf numFmtId="1" fontId="59" fillId="36" borderId="10" xfId="0" applyNumberFormat="1" applyFont="1" applyFill="1" applyBorder="1" applyAlignment="1">
      <alignment horizontal="center"/>
    </xf>
    <xf numFmtId="0" fontId="0" fillId="35" borderId="0" xfId="0" applyFill="1" applyAlignment="1">
      <alignment horizontal="center"/>
    </xf>
    <xf numFmtId="0" fontId="6" fillId="35" borderId="19" xfId="0" applyFont="1" applyFill="1" applyBorder="1" applyAlignment="1">
      <alignment horizontal="center"/>
    </xf>
    <xf numFmtId="0" fontId="0" fillId="35" borderId="20"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5" fillId="35" borderId="14" xfId="0" applyFont="1" applyFill="1" applyBorder="1" applyAlignment="1">
      <alignment horizontal="center"/>
    </xf>
    <xf numFmtId="0" fontId="5" fillId="35" borderId="19" xfId="0" applyFont="1" applyFill="1" applyBorder="1" applyAlignment="1">
      <alignment horizontal="center"/>
    </xf>
    <xf numFmtId="0" fontId="0" fillId="35" borderId="20" xfId="0" applyFill="1" applyBorder="1" applyAlignment="1">
      <alignment horizontal="center"/>
    </xf>
    <xf numFmtId="0" fontId="0" fillId="35" borderId="21" xfId="0" applyFill="1" applyBorder="1" applyAlignment="1">
      <alignment horizontal="center"/>
    </xf>
    <xf numFmtId="0" fontId="5" fillId="35" borderId="15" xfId="0" applyFont="1" applyFill="1" applyBorder="1" applyAlignment="1">
      <alignment horizontal="center"/>
    </xf>
    <xf numFmtId="0" fontId="5" fillId="35" borderId="18" xfId="0" applyFont="1" applyFill="1" applyBorder="1" applyAlignment="1">
      <alignment horizontal="center"/>
    </xf>
    <xf numFmtId="0" fontId="0" fillId="35" borderId="10" xfId="0" applyFill="1" applyBorder="1" applyAlignment="1">
      <alignment horizontal="center"/>
    </xf>
    <xf numFmtId="164" fontId="0" fillId="35" borderId="10" xfId="0" applyNumberFormat="1" applyFill="1" applyBorder="1" applyAlignment="1">
      <alignment horizontal="center"/>
    </xf>
    <xf numFmtId="0" fontId="0" fillId="35" borderId="0" xfId="0" applyFill="1" applyBorder="1" applyAlignment="1">
      <alignment horizontal="center"/>
    </xf>
    <xf numFmtId="164" fontId="0" fillId="35" borderId="0" xfId="0" applyNumberFormat="1" applyFill="1" applyBorder="1" applyAlignment="1">
      <alignment horizontal="center"/>
    </xf>
    <xf numFmtId="0" fontId="6" fillId="35" borderId="20" xfId="0" applyFont="1" applyFill="1" applyBorder="1" applyAlignment="1">
      <alignment horizontal="center"/>
    </xf>
    <xf numFmtId="0" fontId="6" fillId="35" borderId="21" xfId="0" applyFont="1" applyFill="1" applyBorder="1" applyAlignment="1">
      <alignment horizontal="center"/>
    </xf>
    <xf numFmtId="0" fontId="0" fillId="35" borderId="17" xfId="0" applyFill="1" applyBorder="1" applyAlignment="1">
      <alignment horizontal="center" wrapText="1"/>
    </xf>
    <xf numFmtId="0" fontId="0" fillId="35" borderId="19" xfId="0" applyFont="1" applyFill="1" applyBorder="1" applyAlignment="1">
      <alignment horizontal="center"/>
    </xf>
    <xf numFmtId="0" fontId="0" fillId="35" borderId="21" xfId="0" applyFont="1" applyFill="1" applyBorder="1" applyAlignment="1">
      <alignment horizontal="center"/>
    </xf>
    <xf numFmtId="0" fontId="0" fillId="35" borderId="10" xfId="0" applyFill="1" applyBorder="1" applyAlignment="1">
      <alignment horizontal="center"/>
    </xf>
    <xf numFmtId="0" fontId="0" fillId="35" borderId="10" xfId="0" applyFill="1" applyBorder="1" applyAlignment="1">
      <alignment/>
    </xf>
    <xf numFmtId="0" fontId="0" fillId="35" borderId="18" xfId="0" applyFill="1" applyBorder="1" applyAlignment="1">
      <alignment horizontal="center" wrapText="1"/>
    </xf>
    <xf numFmtId="1" fontId="0" fillId="35" borderId="10" xfId="0" applyNumberFormat="1" applyFill="1" applyBorder="1" applyAlignment="1">
      <alignment horizontal="center"/>
    </xf>
    <xf numFmtId="0" fontId="0" fillId="35" borderId="10" xfId="0" applyFont="1" applyFill="1" applyBorder="1" applyAlignment="1">
      <alignment horizontal="center"/>
    </xf>
    <xf numFmtId="0" fontId="0" fillId="35" borderId="10" xfId="0" applyFont="1" applyFill="1" applyBorder="1" applyAlignment="1">
      <alignment horizontal="center"/>
    </xf>
    <xf numFmtId="0" fontId="6" fillId="35" borderId="19" xfId="0" applyFont="1" applyFill="1" applyBorder="1" applyAlignment="1">
      <alignment horizontal="center" wrapText="1"/>
    </xf>
    <xf numFmtId="0" fontId="6" fillId="35" borderId="20" xfId="0" applyFont="1" applyFill="1" applyBorder="1" applyAlignment="1">
      <alignment horizontal="center" wrapText="1"/>
    </xf>
    <xf numFmtId="0" fontId="6" fillId="35" borderId="21" xfId="0" applyFont="1" applyFill="1" applyBorder="1" applyAlignment="1">
      <alignment horizontal="center" wrapText="1"/>
    </xf>
    <xf numFmtId="0" fontId="6" fillId="35" borderId="19"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5" fillId="35" borderId="10" xfId="0" applyFont="1" applyFill="1" applyBorder="1" applyAlignment="1">
      <alignment/>
    </xf>
    <xf numFmtId="0" fontId="5" fillId="35" borderId="10" xfId="0" applyFont="1" applyFill="1" applyBorder="1" applyAlignment="1">
      <alignment horizontal="center"/>
    </xf>
    <xf numFmtId="0" fontId="5" fillId="35" borderId="10" xfId="0" applyFont="1" applyFill="1" applyBorder="1" applyAlignment="1">
      <alignment horizontal="center"/>
    </xf>
    <xf numFmtId="1" fontId="0" fillId="35" borderId="0" xfId="0" applyNumberFormat="1" applyFill="1" applyBorder="1" applyAlignment="1">
      <alignment horizontal="center"/>
    </xf>
    <xf numFmtId="0" fontId="0" fillId="35" borderId="13" xfId="0" applyFill="1" applyBorder="1" applyAlignment="1">
      <alignment horizontal="center" wrapText="1"/>
    </xf>
    <xf numFmtId="0" fontId="0" fillId="35" borderId="19" xfId="0" applyFill="1" applyBorder="1" applyAlignment="1">
      <alignment horizontal="center"/>
    </xf>
    <xf numFmtId="0" fontId="0" fillId="35" borderId="15" xfId="0" applyFill="1" applyBorder="1" applyAlignment="1">
      <alignment horizontal="center" wrapText="1"/>
    </xf>
    <xf numFmtId="0" fontId="6" fillId="35" borderId="19" xfId="0" applyFont="1" applyFill="1" applyBorder="1" applyAlignment="1" quotePrefix="1">
      <alignment horizontal="center"/>
    </xf>
    <xf numFmtId="0" fontId="6" fillId="35" borderId="20" xfId="0" applyFont="1" applyFill="1" applyBorder="1" applyAlignment="1" quotePrefix="1">
      <alignment horizontal="center"/>
    </xf>
    <xf numFmtId="0" fontId="6" fillId="35" borderId="21" xfId="0" applyFont="1" applyFill="1" applyBorder="1" applyAlignment="1" quotePrefix="1">
      <alignment horizontal="center"/>
    </xf>
    <xf numFmtId="0" fontId="59" fillId="37" borderId="0" xfId="0" applyFont="1" applyFill="1" applyBorder="1" applyAlignment="1">
      <alignment/>
    </xf>
    <xf numFmtId="0" fontId="59" fillId="37" borderId="22" xfId="0" applyFont="1" applyFill="1" applyBorder="1" applyAlignment="1">
      <alignment/>
    </xf>
    <xf numFmtId="0" fontId="60" fillId="37" borderId="0" xfId="53" applyFont="1" applyFill="1" applyBorder="1" applyAlignment="1" applyProtection="1">
      <alignment/>
      <protection/>
    </xf>
    <xf numFmtId="0" fontId="59" fillId="37" borderId="11" xfId="0" applyFont="1" applyFill="1" applyBorder="1" applyAlignment="1">
      <alignment/>
    </xf>
    <xf numFmtId="0" fontId="59" fillId="37" borderId="15" xfId="0" applyFont="1" applyFill="1" applyBorder="1" applyAlignment="1">
      <alignment/>
    </xf>
    <xf numFmtId="0" fontId="29" fillId="35" borderId="0" xfId="0" applyFont="1" applyFill="1" applyAlignment="1">
      <alignment horizontal="left"/>
    </xf>
    <xf numFmtId="0" fontId="1" fillId="35" borderId="0" xfId="0" applyFont="1" applyFill="1" applyAlignment="1">
      <alignment/>
    </xf>
    <xf numFmtId="0" fontId="0" fillId="35" borderId="0" xfId="0" applyFont="1" applyFill="1" applyBorder="1" applyAlignment="1">
      <alignment horizontal="center"/>
    </xf>
    <xf numFmtId="0" fontId="5" fillId="35" borderId="20" xfId="0" applyFont="1" applyFill="1" applyBorder="1" applyAlignment="1">
      <alignment horizontal="center"/>
    </xf>
    <xf numFmtId="0" fontId="6" fillId="35"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Strength</a:t>
            </a:r>
          </a:p>
        </c:rich>
      </c:tx>
      <c:layout>
        <c:manualLayout>
          <c:xMode val="factor"/>
          <c:yMode val="factor"/>
          <c:x val="-0.00325"/>
          <c:y val="-0.0035"/>
        </c:manualLayout>
      </c:layout>
      <c:spPr>
        <a:noFill/>
        <a:ln>
          <a:noFill/>
        </a:ln>
      </c:spPr>
    </c:title>
    <c:plotArea>
      <c:layout>
        <c:manualLayout>
          <c:xMode val="edge"/>
          <c:yMode val="edge"/>
          <c:x val="0.109"/>
          <c:y val="0.18"/>
          <c:w val="0.699"/>
          <c:h val="0.71"/>
        </c:manualLayout>
      </c:layout>
      <c:barChart>
        <c:barDir val="col"/>
        <c:grouping val="clustered"/>
        <c:varyColors val="0"/>
        <c:ser>
          <c:idx val="0"/>
          <c:order val="0"/>
          <c:tx>
            <c:v>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5 Factor'!$A$31:$A$35</c:f>
              <c:strCache/>
            </c:strRef>
          </c:cat>
          <c:val>
            <c:numRef>
              <c:f>'Screening 5 Factor'!$B$31:$B$35</c:f>
              <c:numCache/>
            </c:numRef>
          </c:val>
        </c:ser>
        <c:ser>
          <c:idx val="1"/>
          <c:order val="1"/>
          <c:tx>
            <c:v>High</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5 Factor'!$A$31:$A$35</c:f>
              <c:strCache/>
            </c:strRef>
          </c:cat>
          <c:val>
            <c:numRef>
              <c:f>'Screening 5 Factor'!$C$31:$C$35</c:f>
              <c:numCache/>
            </c:numRef>
          </c:val>
        </c:ser>
        <c:axId val="39604806"/>
        <c:axId val="20898935"/>
      </c:barChart>
      <c:catAx>
        <c:axId val="39604806"/>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Factor</a:t>
                </a:r>
              </a:p>
            </c:rich>
          </c:tx>
          <c:layout>
            <c:manualLayout>
              <c:xMode val="factor"/>
              <c:yMode val="factor"/>
              <c:x val="-0.036"/>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575" b="0" i="0" u="none" baseline="0">
                <a:solidFill>
                  <a:srgbClr val="000000"/>
                </a:solidFill>
                <a:latin typeface="Arial"/>
                <a:ea typeface="Arial"/>
                <a:cs typeface="Arial"/>
              </a:defRPr>
            </a:pPr>
          </a:p>
        </c:txPr>
        <c:crossAx val="20898935"/>
        <c:crosses val="autoZero"/>
        <c:auto val="1"/>
        <c:lblOffset val="100"/>
        <c:tickLblSkip val="1"/>
        <c:noMultiLvlLbl val="0"/>
      </c:catAx>
      <c:valAx>
        <c:axId val="20898935"/>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Strength (lbs)</a:t>
                </a:r>
              </a:p>
            </c:rich>
          </c:tx>
          <c:layout>
            <c:manualLayout>
              <c:xMode val="factor"/>
              <c:yMode val="factor"/>
              <c:x val="-0.00725"/>
              <c:y val="0.01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604806"/>
        <c:crossesAt val="1"/>
        <c:crossBetween val="between"/>
        <c:dispUnits/>
      </c:valAx>
      <c:spPr>
        <a:solidFill>
          <a:srgbClr val="C0C0C0"/>
        </a:solidFill>
        <a:ln w="12700">
          <a:solidFill>
            <a:srgbClr val="808080"/>
          </a:solidFill>
        </a:ln>
      </c:spPr>
    </c:plotArea>
    <c:legend>
      <c:legendPos val="r"/>
      <c:layout>
        <c:manualLayout>
          <c:xMode val="edge"/>
          <c:yMode val="edge"/>
          <c:x val="0.85175"/>
          <c:y val="0.42525"/>
          <c:w val="0.128"/>
          <c:h val="0.1122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Strength Variation</a:t>
            </a:r>
          </a:p>
        </c:rich>
      </c:tx>
      <c:layout>
        <c:manualLayout>
          <c:xMode val="factor"/>
          <c:yMode val="factor"/>
          <c:x val="-0.0135"/>
          <c:y val="-0.0035"/>
        </c:manualLayout>
      </c:layout>
      <c:spPr>
        <a:noFill/>
        <a:ln>
          <a:noFill/>
        </a:ln>
      </c:spPr>
    </c:title>
    <c:plotArea>
      <c:layout>
        <c:manualLayout>
          <c:xMode val="edge"/>
          <c:yMode val="edge"/>
          <c:x val="0.11"/>
          <c:y val="0.18075"/>
          <c:w val="0.69625"/>
          <c:h val="0.70825"/>
        </c:manualLayout>
      </c:layout>
      <c:barChart>
        <c:barDir val="col"/>
        <c:grouping val="clustered"/>
        <c:varyColors val="0"/>
        <c:ser>
          <c:idx val="0"/>
          <c:order val="0"/>
          <c:tx>
            <c:v>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5 Factor'!$A$31:$A$35</c:f>
              <c:strCache/>
            </c:strRef>
          </c:cat>
          <c:val>
            <c:numRef>
              <c:f>'Screening 5 Factor'!$D$31:$D$35</c:f>
              <c:numCache/>
            </c:numRef>
          </c:val>
        </c:ser>
        <c:ser>
          <c:idx val="1"/>
          <c:order val="1"/>
          <c:tx>
            <c:v>High</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5 Factor'!$A$31:$A$35</c:f>
              <c:strCache/>
            </c:strRef>
          </c:cat>
          <c:val>
            <c:numRef>
              <c:f>'Screening 5 Factor'!$E$31:$E$35</c:f>
              <c:numCache/>
            </c:numRef>
          </c:val>
        </c:ser>
        <c:axId val="53872688"/>
        <c:axId val="15092145"/>
      </c:barChart>
      <c:catAx>
        <c:axId val="53872688"/>
        <c:scaling>
          <c:orientation val="minMax"/>
        </c:scaling>
        <c:axPos val="b"/>
        <c:title>
          <c:tx>
            <c:rich>
              <a:bodyPr vert="horz" rot="0" anchor="ctr"/>
              <a:lstStyle/>
              <a:p>
                <a:pPr algn="ctr">
                  <a:defRPr/>
                </a:pPr>
                <a:r>
                  <a:rPr lang="en-US" cap="none" sz="575" b="1" i="0" u="none" baseline="0">
                    <a:solidFill>
                      <a:srgbClr val="000000"/>
                    </a:solidFill>
                    <a:latin typeface="Arial"/>
                    <a:ea typeface="Arial"/>
                    <a:cs typeface="Arial"/>
                  </a:rPr>
                  <a:t>Factor</a:t>
                </a:r>
              </a:p>
            </c:rich>
          </c:tx>
          <c:layout>
            <c:manualLayout>
              <c:xMode val="factor"/>
              <c:yMode val="factor"/>
              <c:x val="-0.03625"/>
              <c:y val="-0.00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575" b="0" i="0" u="none" baseline="0">
                <a:solidFill>
                  <a:srgbClr val="000000"/>
                </a:solidFill>
                <a:latin typeface="Arial"/>
                <a:ea typeface="Arial"/>
                <a:cs typeface="Arial"/>
              </a:defRPr>
            </a:pPr>
          </a:p>
        </c:txPr>
        <c:crossAx val="15092145"/>
        <c:crosses val="autoZero"/>
        <c:auto val="1"/>
        <c:lblOffset val="100"/>
        <c:tickLblSkip val="1"/>
        <c:noMultiLvlLbl val="0"/>
      </c:catAx>
      <c:valAx>
        <c:axId val="15092145"/>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Variation (lbs)</a:t>
                </a:r>
              </a:p>
            </c:rich>
          </c:tx>
          <c:layout>
            <c:manualLayout>
              <c:xMode val="factor"/>
              <c:yMode val="factor"/>
              <c:x val="-0.0085"/>
              <c:y val="0.016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872688"/>
        <c:crossesAt val="1"/>
        <c:crossBetween val="between"/>
        <c:dispUnits/>
      </c:valAx>
      <c:spPr>
        <a:solidFill>
          <a:srgbClr val="C0C0C0"/>
        </a:solidFill>
        <a:ln w="12700">
          <a:solidFill>
            <a:srgbClr val="808080"/>
          </a:solidFill>
        </a:ln>
      </c:spPr>
    </c:plotArea>
    <c:legend>
      <c:legendPos val="r"/>
      <c:layout>
        <c:manualLayout>
          <c:xMode val="edge"/>
          <c:yMode val="edge"/>
          <c:x val="0.85375"/>
          <c:y val="0.42325"/>
          <c:w val="0.12925"/>
          <c:h val="0.1127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Strength</a:t>
            </a:r>
          </a:p>
        </c:rich>
      </c:tx>
      <c:layout>
        <c:manualLayout>
          <c:xMode val="factor"/>
          <c:yMode val="factor"/>
          <c:x val="0"/>
          <c:y val="-0.006"/>
        </c:manualLayout>
      </c:layout>
      <c:spPr>
        <a:noFill/>
        <a:ln>
          <a:noFill/>
        </a:ln>
      </c:spPr>
    </c:title>
    <c:plotArea>
      <c:layout>
        <c:manualLayout>
          <c:xMode val="edge"/>
          <c:yMode val="edge"/>
          <c:x val="0.09925"/>
          <c:y val="0.1825"/>
          <c:w val="0.732"/>
          <c:h val="0.7"/>
        </c:manualLayout>
      </c:layout>
      <c:barChart>
        <c:barDir val="col"/>
        <c:grouping val="clustered"/>
        <c:varyColors val="0"/>
        <c:ser>
          <c:idx val="0"/>
          <c:order val="0"/>
          <c:tx>
            <c:v>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7 Factor '!$A$33:$A$39</c:f>
              <c:strCache/>
            </c:strRef>
          </c:cat>
          <c:val>
            <c:numRef>
              <c:f>'Screening 7 Factor '!$B$33:$B$39</c:f>
              <c:numCache/>
            </c:numRef>
          </c:val>
        </c:ser>
        <c:ser>
          <c:idx val="1"/>
          <c:order val="1"/>
          <c:tx>
            <c:v>High</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7 Factor '!$A$33:$A$39</c:f>
              <c:strCache/>
            </c:strRef>
          </c:cat>
          <c:val>
            <c:numRef>
              <c:f>'Screening 7 Factor '!$C$33:$C$39</c:f>
              <c:numCache/>
            </c:numRef>
          </c:val>
        </c:ser>
        <c:axId val="1611578"/>
        <c:axId val="14504203"/>
      </c:barChart>
      <c:catAx>
        <c:axId val="161157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Factor</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4504203"/>
        <c:crosses val="autoZero"/>
        <c:auto val="1"/>
        <c:lblOffset val="100"/>
        <c:tickLblSkip val="1"/>
        <c:noMultiLvlLbl val="0"/>
      </c:catAx>
      <c:valAx>
        <c:axId val="1450420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Strength (lbs)</a:t>
                </a:r>
              </a:p>
            </c:rich>
          </c:tx>
          <c:layout>
            <c:manualLayout>
              <c:xMode val="factor"/>
              <c:yMode val="factor"/>
              <c:x val="-0.014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11578"/>
        <c:crossesAt val="1"/>
        <c:crossBetween val="between"/>
        <c:dispUnits/>
      </c:valAx>
      <c:spPr>
        <a:solidFill>
          <a:srgbClr val="C0C0C0"/>
        </a:solidFill>
        <a:ln w="12700">
          <a:solidFill>
            <a:srgbClr val="808080"/>
          </a:solidFill>
        </a:ln>
      </c:spPr>
    </c:plotArea>
    <c:legend>
      <c:legendPos val="r"/>
      <c:layout>
        <c:manualLayout>
          <c:xMode val="edge"/>
          <c:yMode val="edge"/>
          <c:x val="0.86375"/>
          <c:y val="0.3965"/>
          <c:w val="0.12375"/>
          <c:h val="0.14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Strength Variation</a:t>
            </a:r>
          </a:p>
        </c:rich>
      </c:tx>
      <c:layout>
        <c:manualLayout>
          <c:xMode val="factor"/>
          <c:yMode val="factor"/>
          <c:x val="-0.003"/>
          <c:y val="-0.006"/>
        </c:manualLayout>
      </c:layout>
      <c:spPr>
        <a:noFill/>
        <a:ln>
          <a:noFill/>
        </a:ln>
      </c:spPr>
    </c:title>
    <c:plotArea>
      <c:layout>
        <c:manualLayout>
          <c:xMode val="edge"/>
          <c:yMode val="edge"/>
          <c:x val="0.11475"/>
          <c:y val="0.16425"/>
          <c:w val="0.68775"/>
          <c:h val="0.71775"/>
        </c:manualLayout>
      </c:layout>
      <c:barChart>
        <c:barDir val="col"/>
        <c:grouping val="clustered"/>
        <c:varyColors val="0"/>
        <c:ser>
          <c:idx val="0"/>
          <c:order val="0"/>
          <c:tx>
            <c:v>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7 Factor '!$A$33:$A$39</c:f>
              <c:strCache/>
            </c:strRef>
          </c:cat>
          <c:val>
            <c:numRef>
              <c:f>'Screening 7 Factor '!$D$33:$D$39</c:f>
              <c:numCache/>
            </c:numRef>
          </c:val>
        </c:ser>
        <c:ser>
          <c:idx val="1"/>
          <c:order val="1"/>
          <c:tx>
            <c:v>High</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'Screening 7 Factor '!$A$33:$A$39</c:f>
              <c:strCache/>
            </c:strRef>
          </c:cat>
          <c:val>
            <c:numRef>
              <c:f>'Screening 7 Factor '!$E$33:$E$39</c:f>
              <c:numCache/>
            </c:numRef>
          </c:val>
        </c:ser>
        <c:axId val="63428964"/>
        <c:axId val="33989765"/>
      </c:barChart>
      <c:catAx>
        <c:axId val="6342896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Factor</a:t>
                </a:r>
              </a:p>
            </c:rich>
          </c:tx>
          <c:layout>
            <c:manualLayout>
              <c:xMode val="factor"/>
              <c:yMode val="factor"/>
              <c:x val="-0.043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989765"/>
        <c:crosses val="autoZero"/>
        <c:auto val="1"/>
        <c:lblOffset val="100"/>
        <c:tickLblSkip val="1"/>
        <c:noMultiLvlLbl val="0"/>
      </c:catAx>
      <c:valAx>
        <c:axId val="339897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Variation (lbs)</a:t>
                </a:r>
              </a:p>
            </c:rich>
          </c:tx>
          <c:layout>
            <c:manualLayout>
              <c:xMode val="factor"/>
              <c:yMode val="factor"/>
              <c:x val="-0.022"/>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28964"/>
        <c:crossesAt val="1"/>
        <c:crossBetween val="between"/>
        <c:dispUnits/>
      </c:valAx>
      <c:spPr>
        <a:solidFill>
          <a:srgbClr val="C0C0C0"/>
        </a:solidFill>
        <a:ln w="12700">
          <a:solidFill>
            <a:srgbClr val="808080"/>
          </a:solidFill>
        </a:ln>
      </c:spPr>
    </c:plotArea>
    <c:legend>
      <c:legendPos val="r"/>
      <c:layout>
        <c:manualLayout>
          <c:xMode val="edge"/>
          <c:yMode val="edge"/>
          <c:x val="0.8415"/>
          <c:y val="0.38275"/>
          <c:w val="0.144"/>
          <c:h val="0.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Strength</a:t>
            </a:r>
          </a:p>
        </c:rich>
      </c:tx>
      <c:layout>
        <c:manualLayout>
          <c:xMode val="factor"/>
          <c:yMode val="factor"/>
          <c:x val="0.0025"/>
          <c:y val="-0.004"/>
        </c:manualLayout>
      </c:layout>
      <c:spPr>
        <a:noFill/>
        <a:ln>
          <a:noFill/>
        </a:ln>
      </c:spPr>
    </c:title>
    <c:view3D>
      <c:rotX val="15"/>
      <c:rotY val="20"/>
      <c:depthPercent val="100"/>
      <c:rAngAx val="0"/>
      <c:perspective val="30"/>
    </c:view3D>
    <c:plotArea>
      <c:layout>
        <c:manualLayout>
          <c:xMode val="edge"/>
          <c:yMode val="edge"/>
          <c:x val="0.28"/>
          <c:y val="0.20575"/>
          <c:w val="0.44"/>
          <c:h val="0.523"/>
        </c:manualLayout>
      </c:layout>
      <c:surface3DChart>
        <c:ser>
          <c:idx val="0"/>
          <c:order val="0"/>
          <c:tx>
            <c:strRef>
              <c:f>'2 Factor Factorial'!$B$29</c:f>
              <c:strCache>
                <c:ptCount val="1"/>
                <c:pt idx="0">
                  <c:v>0.0</c:v>
                </c:pt>
              </c:strCache>
            </c:strRef>
          </c:tx>
          <c:spPr>
            <a:solidFill>
              <a:srgbClr val="9999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a:sp3d prstMaterial="flat"/>
            </c:spPr>
          </c:dPt>
          <c:dPt>
            <c:idx val="1"/>
            <c:spPr>
              <a:solidFill>
                <a:srgbClr val="993366"/>
              </a:solidFill>
              <a:ln w="12700">
                <a:solidFill>
                  <a:srgbClr val="000000"/>
                </a:solidFill>
              </a:ln>
              <a:sp3d prstMaterial="flat"/>
            </c:spPr>
          </c:dPt>
          <c:cat>
            <c:numRef>
              <c:f>'2 Factor Factorial'!$A$30:$A$32</c:f>
              <c:numCache/>
            </c:numRef>
          </c:cat>
          <c:val>
            <c:numRef>
              <c:f>'2 Factor Factorial'!$B$30:$B$32</c:f>
              <c:numCache/>
            </c:numRef>
          </c:val>
        </c:ser>
        <c:ser>
          <c:idx val="1"/>
          <c:order val="1"/>
          <c:tx>
            <c:strRef>
              <c:f>'2 Factor Factorial'!$C$29</c:f>
              <c:strCache>
                <c:ptCount val="1"/>
                <c:pt idx="0">
                  <c:v>0.0</c:v>
                </c:pt>
              </c:strCache>
            </c:strRef>
          </c:tx>
          <c:spPr>
            <a:solidFill>
              <a:srgbClr val="9933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'2 Factor Factorial'!$A$30:$A$32</c:f>
              <c:numCache/>
            </c:numRef>
          </c:cat>
          <c:val>
            <c:numRef>
              <c:f>'2 Factor Factorial'!$C$30:$C$32</c:f>
              <c:numCache/>
            </c:numRef>
          </c:val>
        </c:ser>
        <c:ser>
          <c:idx val="2"/>
          <c:order val="2"/>
          <c:tx>
            <c:strRef>
              <c:f>'2 Factor Factorial'!$D$29</c:f>
              <c:strCache>
                <c:ptCount val="1"/>
                <c:pt idx="0">
                  <c:v>0.0</c:v>
                </c:pt>
              </c:strCache>
            </c:strRef>
          </c:tx>
          <c:spPr>
            <a:solidFill>
              <a:srgbClr val="FFFFCC"/>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'2 Factor Factorial'!$A$30:$A$32</c:f>
              <c:numCache/>
            </c:numRef>
          </c:cat>
          <c:val>
            <c:numRef>
              <c:f>'2 Factor Factorial'!$D$30:$D$32</c:f>
              <c:numCache/>
            </c:numRef>
          </c:val>
        </c:ser>
        <c:axId val="37472430"/>
        <c:axId val="1707551"/>
        <c:axId val="15367960"/>
      </c:surface3DChart>
      <c:catAx>
        <c:axId val="374724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First Factor</a:t>
                </a:r>
              </a:p>
            </c:rich>
          </c:tx>
          <c:layout>
            <c:manualLayout>
              <c:xMode val="factor"/>
              <c:yMode val="factor"/>
              <c:x val="-0.023"/>
              <c:y val="0.01175"/>
            </c:manualLayout>
          </c:layout>
          <c:overlay val="0"/>
          <c:spPr>
            <a:noFill/>
            <a:ln>
              <a:noFill/>
            </a:ln>
          </c:spPr>
        </c:title>
        <c:delete val="0"/>
        <c:numFmt formatCode="General" sourceLinked="1"/>
        <c:majorTickMark val="out"/>
        <c:minorTickMark val="none"/>
        <c:tickLblPos val="low"/>
        <c:spPr>
          <a:ln w="3175">
            <a:solidFill>
              <a:srgbClr val="000000"/>
            </a:solidFill>
          </a:ln>
        </c:spPr>
        <c:crossAx val="1707551"/>
        <c:crosses val="autoZero"/>
        <c:auto val="1"/>
        <c:lblOffset val="100"/>
        <c:tickLblSkip val="1"/>
        <c:noMultiLvlLbl val="0"/>
      </c:catAx>
      <c:valAx>
        <c:axId val="1707551"/>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Strength</a:t>
                </a:r>
              </a:p>
            </c:rich>
          </c:tx>
          <c:layout>
            <c:manualLayout>
              <c:xMode val="factor"/>
              <c:yMode val="factor"/>
              <c:x val="-0.01025"/>
              <c:y val="-0.01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72430"/>
        <c:crossesAt val="1"/>
        <c:crossBetween val="between"/>
        <c:dispUnits/>
      </c:valAx>
      <c:serAx>
        <c:axId val="153679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Second Factor</a:t>
                </a:r>
              </a:p>
            </c:rich>
          </c:tx>
          <c:layout>
            <c:manualLayout>
              <c:xMode val="factor"/>
              <c:yMode val="factor"/>
              <c:x val="0.0205"/>
              <c:y val="-0.0235"/>
            </c:manualLayout>
          </c:layout>
          <c:overlay val="0"/>
          <c:spPr>
            <a:noFill/>
            <a:ln>
              <a:noFill/>
            </a:ln>
          </c:spPr>
        </c:title>
        <c:delete val="0"/>
        <c:numFmt formatCode="General" sourceLinked="1"/>
        <c:majorTickMark val="out"/>
        <c:minorTickMark val="none"/>
        <c:tickLblPos val="low"/>
        <c:spPr>
          <a:ln w="3175">
            <a:solidFill>
              <a:srgbClr val="000000"/>
            </a:solidFill>
          </a:ln>
        </c:spPr>
        <c:crossAx val="1707551"/>
        <c:crosses val="autoZero"/>
        <c:tickLblSkip val="3"/>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Displacement</a:t>
            </a:r>
          </a:p>
        </c:rich>
      </c:tx>
      <c:layout>
        <c:manualLayout>
          <c:xMode val="factor"/>
          <c:yMode val="factor"/>
          <c:x val="-0.0025"/>
          <c:y val="-0.004"/>
        </c:manualLayout>
      </c:layout>
      <c:spPr>
        <a:noFill/>
        <a:ln>
          <a:noFill/>
        </a:ln>
      </c:spPr>
    </c:title>
    <c:view3D>
      <c:rotX val="15"/>
      <c:rotY val="20"/>
      <c:depthPercent val="100"/>
      <c:rAngAx val="0"/>
      <c:perspective val="30"/>
    </c:view3D>
    <c:plotArea>
      <c:layout>
        <c:manualLayout>
          <c:xMode val="edge"/>
          <c:yMode val="edge"/>
          <c:x val="0.22375"/>
          <c:y val="0.20575"/>
          <c:w val="0.49325"/>
          <c:h val="0.523"/>
        </c:manualLayout>
      </c:layout>
      <c:surface3DChart>
        <c:ser>
          <c:idx val="0"/>
          <c:order val="0"/>
          <c:tx>
            <c:strRef>
              <c:f>'2 Factor Factorial'!$B$37</c:f>
              <c:strCache>
                <c:ptCount val="1"/>
                <c:pt idx="0">
                  <c:v>0.0</c:v>
                </c:pt>
              </c:strCache>
            </c:strRef>
          </c:tx>
          <c:spPr>
            <a:solidFill>
              <a:srgbClr val="9999FF"/>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a:sp3d prstMaterial="flat"/>
            </c:spPr>
          </c:dPt>
          <c:dPt>
            <c:idx val="1"/>
            <c:spPr>
              <a:solidFill>
                <a:srgbClr val="993366"/>
              </a:solidFill>
              <a:ln w="12700">
                <a:solidFill>
                  <a:srgbClr val="000000"/>
                </a:solidFill>
              </a:ln>
              <a:sp3d prstMaterial="flat"/>
            </c:spPr>
          </c:dPt>
          <c:cat>
            <c:numRef>
              <c:f>'2 Factor Factorial'!$A$38:$A$40</c:f>
              <c:numCache/>
            </c:numRef>
          </c:cat>
          <c:val>
            <c:numRef>
              <c:f>'2 Factor Factorial'!$B$38:$B$40</c:f>
              <c:numCache/>
            </c:numRef>
          </c:val>
        </c:ser>
        <c:ser>
          <c:idx val="1"/>
          <c:order val="1"/>
          <c:tx>
            <c:strRef>
              <c:f>'2 Factor Factorial'!$C$37</c:f>
              <c:strCache>
                <c:ptCount val="1"/>
                <c:pt idx="0">
                  <c:v>0.0</c:v>
                </c:pt>
              </c:strCache>
            </c:strRef>
          </c:tx>
          <c:spPr>
            <a:solidFill>
              <a:srgbClr val="993366"/>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'2 Factor Factorial'!$A$38:$A$40</c:f>
              <c:numCache/>
            </c:numRef>
          </c:cat>
          <c:val>
            <c:numRef>
              <c:f>'2 Factor Factorial'!$C$38:$C$40</c:f>
              <c:numCache/>
            </c:numRef>
          </c:val>
        </c:ser>
        <c:ser>
          <c:idx val="2"/>
          <c:order val="2"/>
          <c:tx>
            <c:strRef>
              <c:f>'2 Factor Factorial'!$D$37</c:f>
              <c:strCache>
                <c:ptCount val="1"/>
                <c:pt idx="0">
                  <c:v>0.0</c:v>
                </c:pt>
              </c:strCache>
            </c:strRef>
          </c:tx>
          <c:spPr>
            <a:solidFill>
              <a:srgbClr val="FFFFCC"/>
            </a:solidFill>
            <a:ln w="12700">
              <a:solidFill>
                <a:srgbClr val="000000"/>
              </a:solidFill>
            </a:ln>
            <a:sp3d prstMaterial="flat"/>
          </c:spPr>
          <c:extLst>
            <c:ext xmlns:c14="http://schemas.microsoft.com/office/drawing/2007/8/2/chart" uri="{6F2FDCE9-48DA-4B69-8628-5D25D57E5C99}">
              <c14:invertSolidFillFmt>
                <c14:spPr>
                  <a:solidFill>
                    <a:srgbClr val="FFFFFF"/>
                  </a:solidFill>
                </c14:spPr>
              </c14:invertSolidFillFmt>
            </c:ext>
          </c:extLst>
          <c:cat>
            <c:numRef>
              <c:f>'2 Factor Factorial'!$A$38:$A$40</c:f>
              <c:numCache/>
            </c:numRef>
          </c:cat>
          <c:val>
            <c:numRef>
              <c:f>'2 Factor Factorial'!$D$38:$D$40</c:f>
              <c:numCache/>
            </c:numRef>
          </c:val>
        </c:ser>
        <c:axId val="4093913"/>
        <c:axId val="36845218"/>
        <c:axId val="63171507"/>
      </c:surface3DChart>
      <c:catAx>
        <c:axId val="40939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First Factor</a:t>
                </a:r>
              </a:p>
            </c:rich>
          </c:tx>
          <c:layout>
            <c:manualLayout>
              <c:xMode val="factor"/>
              <c:yMode val="factor"/>
              <c:x val="-0.00775"/>
              <c:y val="0.29025"/>
            </c:manualLayout>
          </c:layout>
          <c:overlay val="0"/>
          <c:spPr>
            <a:noFill/>
            <a:ln>
              <a:noFill/>
            </a:ln>
          </c:spPr>
        </c:title>
        <c:delete val="0"/>
        <c:numFmt formatCode="General" sourceLinked="1"/>
        <c:majorTickMark val="out"/>
        <c:minorTickMark val="none"/>
        <c:tickLblPos val="low"/>
        <c:spPr>
          <a:ln w="3175">
            <a:solidFill>
              <a:srgbClr val="000000"/>
            </a:solidFill>
          </a:ln>
        </c:spPr>
        <c:crossAx val="36845218"/>
        <c:crosses val="autoZero"/>
        <c:auto val="1"/>
        <c:lblOffset val="100"/>
        <c:tickLblSkip val="1"/>
        <c:noMultiLvlLbl val="0"/>
      </c:catAx>
      <c:valAx>
        <c:axId val="36845218"/>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Level</a:t>
                </a:r>
              </a:p>
            </c:rich>
          </c:tx>
          <c:layout>
            <c:manualLayout>
              <c:xMode val="factor"/>
              <c:yMode val="factor"/>
              <c:x val="-0.09325"/>
              <c:y val="0.07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93913"/>
        <c:crossesAt val="1"/>
        <c:crossBetween val="between"/>
        <c:dispUnits/>
      </c:valAx>
      <c:serAx>
        <c:axId val="631715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Second Factor</a:t>
                </a:r>
              </a:p>
            </c:rich>
          </c:tx>
          <c:layout>
            <c:manualLayout>
              <c:xMode val="factor"/>
              <c:yMode val="factor"/>
              <c:x val="0.171"/>
              <c:y val="0.251"/>
            </c:manualLayout>
          </c:layout>
          <c:overlay val="0"/>
          <c:spPr>
            <a:noFill/>
            <a:ln>
              <a:noFill/>
            </a:ln>
          </c:spPr>
        </c:title>
        <c:delete val="0"/>
        <c:numFmt formatCode="General" sourceLinked="1"/>
        <c:majorTickMark val="out"/>
        <c:minorTickMark val="none"/>
        <c:tickLblPos val="low"/>
        <c:spPr>
          <a:ln w="3175">
            <a:solidFill>
              <a:srgbClr val="000000"/>
            </a:solidFill>
          </a:ln>
        </c:spPr>
        <c:crossAx val="36845218"/>
        <c:crosses val="autoZero"/>
        <c:tickLblSkip val="12"/>
        <c:tickMarkSkip val="1"/>
      </c:ser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Average Strength</a:t>
            </a:r>
          </a:p>
        </c:rich>
      </c:tx>
      <c:layout>
        <c:manualLayout>
          <c:xMode val="factor"/>
          <c:yMode val="factor"/>
          <c:x val="-0.01175"/>
          <c:y val="-0.00425"/>
        </c:manualLayout>
      </c:layout>
      <c:spPr>
        <a:noFill/>
        <a:ln>
          <a:noFill/>
        </a:ln>
      </c:spPr>
    </c:title>
    <c:plotArea>
      <c:layout>
        <c:manualLayout>
          <c:xMode val="edge"/>
          <c:yMode val="edge"/>
          <c:x val="0.11675"/>
          <c:y val="0.214"/>
          <c:w val="0.76125"/>
          <c:h val="0.62025"/>
        </c:manualLayout>
      </c:layout>
      <c:areaChart>
        <c:grouping val="stacked"/>
        <c:varyColors val="0"/>
        <c:ser>
          <c:idx val="0"/>
          <c:order val="0"/>
          <c:tx>
            <c:strRef>
              <c:f>'3 Factor Factorial'!$A$5</c:f>
              <c:strCache>
                <c:ptCount val="1"/>
                <c:pt idx="0">
                  <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'3 Factor Factorial'!$B$5:$C$5</c:f>
              <c:numCache/>
            </c:numRef>
          </c:cat>
          <c:val>
            <c:numRef>
              <c:f>'3 Factor Factorial'!$B$30:$B$31</c:f>
              <c:numCache/>
            </c:numRef>
          </c:val>
        </c:ser>
        <c:axId val="31672652"/>
        <c:axId val="16618413"/>
      </c:areaChart>
      <c:catAx>
        <c:axId val="316726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Setting</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618413"/>
        <c:crosses val="autoZero"/>
        <c:auto val="1"/>
        <c:lblOffset val="100"/>
        <c:tickLblSkip val="1"/>
        <c:noMultiLvlLbl val="0"/>
      </c:catAx>
      <c:valAx>
        <c:axId val="1661841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Pull Strength</a:t>
                </a:r>
              </a:p>
            </c:rich>
          </c:tx>
          <c:layout>
            <c:manualLayout>
              <c:xMode val="factor"/>
              <c:yMode val="factor"/>
              <c:x val="-0.025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672652"/>
        <c:crossesAt val="1"/>
        <c:crossBetween val="midCat"/>
        <c:dispUnits/>
      </c:valAx>
      <c:spPr>
        <a:solidFill>
          <a:srgbClr val="C0C0C0"/>
        </a:solidFill>
        <a:ln w="12700">
          <a:solidFill>
            <a:srgbClr val="808080"/>
          </a:solidFill>
        </a:ln>
      </c:spPr>
    </c:plotArea>
    <c:legend>
      <c:legendPos val="r"/>
      <c:layout>
        <c:manualLayout>
          <c:xMode val="edge"/>
          <c:yMode val="edge"/>
          <c:x val="0.91825"/>
          <c:y val="0.46275"/>
          <c:w val="0.067"/>
          <c:h val="0.0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Average Strength</a:t>
            </a:r>
          </a:p>
        </c:rich>
      </c:tx>
      <c:layout>
        <c:manualLayout>
          <c:xMode val="factor"/>
          <c:yMode val="factor"/>
          <c:x val="-0.01475"/>
          <c:y val="-0.00425"/>
        </c:manualLayout>
      </c:layout>
      <c:spPr>
        <a:noFill/>
        <a:ln>
          <a:noFill/>
        </a:ln>
      </c:spPr>
    </c:title>
    <c:plotArea>
      <c:layout>
        <c:manualLayout>
          <c:xMode val="edge"/>
          <c:yMode val="edge"/>
          <c:x val="0.11775"/>
          <c:y val="0.2125"/>
          <c:w val="0.75925"/>
          <c:h val="0.61975"/>
        </c:manualLayout>
      </c:layout>
      <c:areaChart>
        <c:grouping val="stacked"/>
        <c:varyColors val="0"/>
        <c:ser>
          <c:idx val="0"/>
          <c:order val="0"/>
          <c:tx>
            <c:strRef>
              <c:f>'3 Factor Factorial'!$A$6</c:f>
              <c:strCache>
                <c:ptCount val="1"/>
                <c:pt idx="0">
                  <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'3 Factor Factorial'!$B$6:$C$6</c:f>
              <c:numCache/>
            </c:numRef>
          </c:cat>
          <c:val>
            <c:numRef>
              <c:f>'3 Factor Factorial'!$C$30:$C$31</c:f>
              <c:numCache/>
            </c:numRef>
          </c:val>
        </c:ser>
        <c:axId val="15347990"/>
        <c:axId val="3914183"/>
      </c:areaChart>
      <c:catAx>
        <c:axId val="1534799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Setting</a:t>
                </a:r>
              </a:p>
            </c:rich>
          </c:tx>
          <c:layout>
            <c:manualLayout>
              <c:xMode val="factor"/>
              <c:yMode val="factor"/>
              <c:x val="0.006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14183"/>
        <c:crosses val="autoZero"/>
        <c:auto val="1"/>
        <c:lblOffset val="100"/>
        <c:tickLblSkip val="1"/>
        <c:noMultiLvlLbl val="0"/>
      </c:catAx>
      <c:valAx>
        <c:axId val="391418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Pull Strength</a:t>
                </a:r>
              </a:p>
            </c:rich>
          </c:tx>
          <c:layout>
            <c:manualLayout>
              <c:xMode val="factor"/>
              <c:yMode val="factor"/>
              <c:x val="-0.0252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347990"/>
        <c:crossesAt val="1"/>
        <c:crossBetween val="midCat"/>
        <c:dispUnits/>
      </c:valAx>
      <c:spPr>
        <a:solidFill>
          <a:srgbClr val="C0C0C0"/>
        </a:solidFill>
        <a:ln w="12700">
          <a:solidFill>
            <a:srgbClr val="808080"/>
          </a:solidFill>
        </a:ln>
      </c:spPr>
    </c:plotArea>
    <c:legend>
      <c:legendPos val="r"/>
      <c:layout>
        <c:manualLayout>
          <c:xMode val="edge"/>
          <c:yMode val="edge"/>
          <c:x val="0.91775"/>
          <c:y val="0.458"/>
          <c:w val="0.06775"/>
          <c:h val="0.09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Average Strength</a:t>
            </a:r>
          </a:p>
        </c:rich>
      </c:tx>
      <c:layout>
        <c:manualLayout>
          <c:xMode val="factor"/>
          <c:yMode val="factor"/>
          <c:x val="-0.01175"/>
          <c:y val="-0.00425"/>
        </c:manualLayout>
      </c:layout>
      <c:spPr>
        <a:noFill/>
        <a:ln>
          <a:noFill/>
        </a:ln>
      </c:spPr>
    </c:title>
    <c:plotArea>
      <c:layout>
        <c:manualLayout>
          <c:xMode val="edge"/>
          <c:yMode val="edge"/>
          <c:x val="0.1185"/>
          <c:y val="0.2125"/>
          <c:w val="0.758"/>
          <c:h val="0.61975"/>
        </c:manualLayout>
      </c:layout>
      <c:areaChart>
        <c:grouping val="stacked"/>
        <c:varyColors val="0"/>
        <c:ser>
          <c:idx val="0"/>
          <c:order val="0"/>
          <c:tx>
            <c:strRef>
              <c:f>'3 Factor Factorial'!$A$7</c:f>
              <c:strCache>
                <c:ptCount val="1"/>
                <c:pt idx="0">
                  <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'3 Factor Factorial'!$B$7:$C$7</c:f>
              <c:numCache/>
            </c:numRef>
          </c:cat>
          <c:val>
            <c:numRef>
              <c:f>'3 Factor Factorial'!$D$30:$D$31</c:f>
              <c:numCache/>
            </c:numRef>
          </c:val>
        </c:ser>
        <c:axId val="35227648"/>
        <c:axId val="48613377"/>
      </c:areaChart>
      <c:catAx>
        <c:axId val="3522764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Setting</a:t>
                </a:r>
              </a:p>
            </c:rich>
          </c:tx>
          <c:layout>
            <c:manualLayout>
              <c:xMode val="factor"/>
              <c:yMode val="factor"/>
              <c:x val="0.006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613377"/>
        <c:crosses val="autoZero"/>
        <c:auto val="1"/>
        <c:lblOffset val="100"/>
        <c:tickLblSkip val="1"/>
        <c:noMultiLvlLbl val="0"/>
      </c:catAx>
      <c:valAx>
        <c:axId val="486133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Pull Strength</a:t>
                </a:r>
              </a:p>
            </c:rich>
          </c:tx>
          <c:layout>
            <c:manualLayout>
              <c:xMode val="factor"/>
              <c:yMode val="factor"/>
              <c:x val="-0.0255"/>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27648"/>
        <c:crossesAt val="1"/>
        <c:crossBetween val="midCat"/>
        <c:dispUnits/>
      </c:valAx>
      <c:spPr>
        <a:solidFill>
          <a:srgbClr val="C0C0C0"/>
        </a:solidFill>
        <a:ln w="12700">
          <a:solidFill>
            <a:srgbClr val="808080"/>
          </a:solidFill>
        </a:ln>
      </c:spPr>
    </c:plotArea>
    <c:legend>
      <c:legendPos val="r"/>
      <c:layout>
        <c:manualLayout>
          <c:xMode val="edge"/>
          <c:yMode val="edge"/>
          <c:x val="0.92"/>
          <c:y val="0.458"/>
          <c:w val="0.06525"/>
          <c:h val="0.09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xdr:row>
      <xdr:rowOff>85725</xdr:rowOff>
    </xdr:from>
    <xdr:to>
      <xdr:col>9</xdr:col>
      <xdr:colOff>85725</xdr:colOff>
      <xdr:row>7</xdr:row>
      <xdr:rowOff>9525</xdr:rowOff>
    </xdr:to>
    <xdr:sp>
      <xdr:nvSpPr>
        <xdr:cNvPr id="1" name="Text Box 4"/>
        <xdr:cNvSpPr txBox="1">
          <a:spLocks noChangeArrowheads="1"/>
        </xdr:cNvSpPr>
      </xdr:nvSpPr>
      <xdr:spPr>
        <a:xfrm>
          <a:off x="3114675" y="247650"/>
          <a:ext cx="2457450" cy="8953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1820 S. Myrtle Avenue,
</a:t>
          </a:r>
          <a:r>
            <a:rPr lang="en-US" cap="none" sz="1000" b="1" i="0" u="none" baseline="0">
              <a:solidFill>
                <a:srgbClr val="000000"/>
              </a:solidFill>
              <a:latin typeface="Arial"/>
              <a:ea typeface="Arial"/>
              <a:cs typeface="Arial"/>
            </a:rPr>
            <a:t>Monrovia, CA 91016
</a:t>
          </a:r>
          <a:r>
            <a:rPr lang="en-US" cap="none" sz="1000" b="1" i="0" u="none" baseline="0">
              <a:solidFill>
                <a:srgbClr val="000000"/>
              </a:solidFill>
              <a:latin typeface="Arial"/>
              <a:ea typeface="Arial"/>
              <a:cs typeface="Arial"/>
            </a:rPr>
            <a:t>(626) 303-5676  FAX: (626) 358-8048
</a:t>
          </a:r>
          <a:r>
            <a:rPr lang="en-US" cap="none" sz="1000" b="1" i="0" u="none" baseline="0">
              <a:solidFill>
                <a:srgbClr val="000000"/>
              </a:solidFill>
              <a:latin typeface="Arial"/>
              <a:ea typeface="Arial"/>
              <a:cs typeface="Arial"/>
            </a:rPr>
            <a:t>www.amadaweldtech.com</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5</xdr:col>
      <xdr:colOff>47625</xdr:colOff>
      <xdr:row>1</xdr:row>
      <xdr:rowOff>85725</xdr:rowOff>
    </xdr:from>
    <xdr:to>
      <xdr:col>5</xdr:col>
      <xdr:colOff>47625</xdr:colOff>
      <xdr:row>6</xdr:row>
      <xdr:rowOff>38100</xdr:rowOff>
    </xdr:to>
    <xdr:sp>
      <xdr:nvSpPr>
        <xdr:cNvPr id="2" name="Line 5"/>
        <xdr:cNvSpPr>
          <a:spLocks/>
        </xdr:cNvSpPr>
      </xdr:nvSpPr>
      <xdr:spPr>
        <a:xfrm>
          <a:off x="3095625" y="247650"/>
          <a:ext cx="0" cy="762000"/>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409575</xdr:colOff>
      <xdr:row>0</xdr:row>
      <xdr:rowOff>161925</xdr:rowOff>
    </xdr:from>
    <xdr:to>
      <xdr:col>4</xdr:col>
      <xdr:colOff>247650</xdr:colOff>
      <xdr:row>5</xdr:row>
      <xdr:rowOff>47625</xdr:rowOff>
    </xdr:to>
    <xdr:pic>
      <xdr:nvPicPr>
        <xdr:cNvPr id="3" name="Picture 1"/>
        <xdr:cNvPicPr preferRelativeResize="1">
          <a:picLocks noChangeAspect="1"/>
        </xdr:cNvPicPr>
      </xdr:nvPicPr>
      <xdr:blipFill>
        <a:blip r:embed="rId1"/>
        <a:stretch>
          <a:fillRect/>
        </a:stretch>
      </xdr:blipFill>
      <xdr:spPr>
        <a:xfrm>
          <a:off x="409575" y="161925"/>
          <a:ext cx="2276475"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0</xdr:row>
      <xdr:rowOff>57150</xdr:rowOff>
    </xdr:from>
    <xdr:to>
      <xdr:col>8</xdr:col>
      <xdr:colOff>0</xdr:colOff>
      <xdr:row>13</xdr:row>
      <xdr:rowOff>76200</xdr:rowOff>
    </xdr:to>
    <xdr:graphicFrame>
      <xdr:nvGraphicFramePr>
        <xdr:cNvPr id="1" name="Chart 7"/>
        <xdr:cNvGraphicFramePr/>
      </xdr:nvGraphicFramePr>
      <xdr:xfrm>
        <a:off x="2657475" y="57150"/>
        <a:ext cx="2362200" cy="2276475"/>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0</xdr:row>
      <xdr:rowOff>66675</xdr:rowOff>
    </xdr:from>
    <xdr:to>
      <xdr:col>11</xdr:col>
      <xdr:colOff>571500</xdr:colOff>
      <xdr:row>13</xdr:row>
      <xdr:rowOff>76200</xdr:rowOff>
    </xdr:to>
    <xdr:graphicFrame>
      <xdr:nvGraphicFramePr>
        <xdr:cNvPr id="2" name="Chart 8"/>
        <xdr:cNvGraphicFramePr/>
      </xdr:nvGraphicFramePr>
      <xdr:xfrm>
        <a:off x="5076825" y="66675"/>
        <a:ext cx="2343150" cy="2266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0</xdr:row>
      <xdr:rowOff>57150</xdr:rowOff>
    </xdr:from>
    <xdr:to>
      <xdr:col>9</xdr:col>
      <xdr:colOff>590550</xdr:colOff>
      <xdr:row>15</xdr:row>
      <xdr:rowOff>76200</xdr:rowOff>
    </xdr:to>
    <xdr:graphicFrame>
      <xdr:nvGraphicFramePr>
        <xdr:cNvPr id="1" name="Chart 7"/>
        <xdr:cNvGraphicFramePr/>
      </xdr:nvGraphicFramePr>
      <xdr:xfrm>
        <a:off x="3048000" y="57150"/>
        <a:ext cx="3171825" cy="2600325"/>
      </xdr:xfrm>
      <a:graphic>
        <a:graphicData uri="http://schemas.openxmlformats.org/drawingml/2006/chart">
          <c:chart xmlns:c="http://schemas.openxmlformats.org/drawingml/2006/chart" r:id="rId1"/>
        </a:graphicData>
      </a:graphic>
    </xdr:graphicFrame>
    <xdr:clientData/>
  </xdr:twoCellAnchor>
  <xdr:twoCellAnchor>
    <xdr:from>
      <xdr:col>10</xdr:col>
      <xdr:colOff>95250</xdr:colOff>
      <xdr:row>0</xdr:row>
      <xdr:rowOff>57150</xdr:rowOff>
    </xdr:from>
    <xdr:to>
      <xdr:col>14</xdr:col>
      <xdr:colOff>400050</xdr:colOff>
      <xdr:row>15</xdr:row>
      <xdr:rowOff>66675</xdr:rowOff>
    </xdr:to>
    <xdr:graphicFrame>
      <xdr:nvGraphicFramePr>
        <xdr:cNvPr id="2" name="Chart 8"/>
        <xdr:cNvGraphicFramePr/>
      </xdr:nvGraphicFramePr>
      <xdr:xfrm>
        <a:off x="6334125" y="57150"/>
        <a:ext cx="2743200" cy="2590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0</xdr:row>
      <xdr:rowOff>95250</xdr:rowOff>
    </xdr:from>
    <xdr:to>
      <xdr:col>9</xdr:col>
      <xdr:colOff>466725</xdr:colOff>
      <xdr:row>12</xdr:row>
      <xdr:rowOff>123825</xdr:rowOff>
    </xdr:to>
    <xdr:graphicFrame>
      <xdr:nvGraphicFramePr>
        <xdr:cNvPr id="1" name="Chart 15"/>
        <xdr:cNvGraphicFramePr/>
      </xdr:nvGraphicFramePr>
      <xdr:xfrm>
        <a:off x="3524250" y="95250"/>
        <a:ext cx="3000375" cy="1971675"/>
      </xdr:xfrm>
      <a:graphic>
        <a:graphicData uri="http://schemas.openxmlformats.org/drawingml/2006/chart">
          <c:chart xmlns:c="http://schemas.openxmlformats.org/drawingml/2006/chart" r:id="rId1"/>
        </a:graphicData>
      </a:graphic>
    </xdr:graphicFrame>
    <xdr:clientData/>
  </xdr:twoCellAnchor>
  <xdr:twoCellAnchor>
    <xdr:from>
      <xdr:col>9</xdr:col>
      <xdr:colOff>514350</xdr:colOff>
      <xdr:row>0</xdr:row>
      <xdr:rowOff>95250</xdr:rowOff>
    </xdr:from>
    <xdr:to>
      <xdr:col>14</xdr:col>
      <xdr:colOff>409575</xdr:colOff>
      <xdr:row>12</xdr:row>
      <xdr:rowOff>123825</xdr:rowOff>
    </xdr:to>
    <xdr:graphicFrame>
      <xdr:nvGraphicFramePr>
        <xdr:cNvPr id="2" name="Chart 16"/>
        <xdr:cNvGraphicFramePr/>
      </xdr:nvGraphicFramePr>
      <xdr:xfrm>
        <a:off x="6572250" y="95250"/>
        <a:ext cx="2971800" cy="19716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0</xdr:row>
      <xdr:rowOff>104775</xdr:rowOff>
    </xdr:from>
    <xdr:to>
      <xdr:col>8</xdr:col>
      <xdr:colOff>85725</xdr:colOff>
      <xdr:row>12</xdr:row>
      <xdr:rowOff>38100</xdr:rowOff>
    </xdr:to>
    <xdr:graphicFrame>
      <xdr:nvGraphicFramePr>
        <xdr:cNvPr id="1" name="Chart 13"/>
        <xdr:cNvGraphicFramePr/>
      </xdr:nvGraphicFramePr>
      <xdr:xfrm>
        <a:off x="2895600" y="104775"/>
        <a:ext cx="2638425" cy="1876425"/>
      </xdr:xfrm>
      <a:graphic>
        <a:graphicData uri="http://schemas.openxmlformats.org/drawingml/2006/chart">
          <c:chart xmlns:c="http://schemas.openxmlformats.org/drawingml/2006/chart" r:id="rId1"/>
        </a:graphicData>
      </a:graphic>
    </xdr:graphicFrame>
    <xdr:clientData/>
  </xdr:twoCellAnchor>
  <xdr:twoCellAnchor>
    <xdr:from>
      <xdr:col>8</xdr:col>
      <xdr:colOff>161925</xdr:colOff>
      <xdr:row>0</xdr:row>
      <xdr:rowOff>123825</xdr:rowOff>
    </xdr:from>
    <xdr:to>
      <xdr:col>12</xdr:col>
      <xdr:colOff>352425</xdr:colOff>
      <xdr:row>12</xdr:row>
      <xdr:rowOff>28575</xdr:rowOff>
    </xdr:to>
    <xdr:graphicFrame>
      <xdr:nvGraphicFramePr>
        <xdr:cNvPr id="2" name="Chart 14"/>
        <xdr:cNvGraphicFramePr/>
      </xdr:nvGraphicFramePr>
      <xdr:xfrm>
        <a:off x="5610225" y="123825"/>
        <a:ext cx="2628900" cy="1847850"/>
      </xdr:xfrm>
      <a:graphic>
        <a:graphicData uri="http://schemas.openxmlformats.org/drawingml/2006/chart">
          <c:chart xmlns:c="http://schemas.openxmlformats.org/drawingml/2006/chart" r:id="rId2"/>
        </a:graphicData>
      </a:graphic>
    </xdr:graphicFrame>
    <xdr:clientData/>
  </xdr:twoCellAnchor>
  <xdr:twoCellAnchor>
    <xdr:from>
      <xdr:col>12</xdr:col>
      <xdr:colOff>400050</xdr:colOff>
      <xdr:row>0</xdr:row>
      <xdr:rowOff>123825</xdr:rowOff>
    </xdr:from>
    <xdr:to>
      <xdr:col>16</xdr:col>
      <xdr:colOff>561975</xdr:colOff>
      <xdr:row>12</xdr:row>
      <xdr:rowOff>28575</xdr:rowOff>
    </xdr:to>
    <xdr:graphicFrame>
      <xdr:nvGraphicFramePr>
        <xdr:cNvPr id="3" name="Chart 15"/>
        <xdr:cNvGraphicFramePr/>
      </xdr:nvGraphicFramePr>
      <xdr:xfrm>
        <a:off x="8286750" y="123825"/>
        <a:ext cx="2628900" cy="1847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rocess%20Audit%20Worksheet.doc"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N36"/>
  <sheetViews>
    <sheetView showGridLines="0" tabSelected="1" zoomScale="90" zoomScaleNormal="90" zoomScaleSheetLayoutView="75" zoomScalePageLayoutView="0" workbookViewId="0" topLeftCell="A1">
      <selection activeCell="A10" sqref="A10:M36"/>
    </sheetView>
  </sheetViews>
  <sheetFormatPr defaultColWidth="9.140625" defaultRowHeight="12.75"/>
  <sheetData>
    <row r="1" spans="1:14" ht="12.75">
      <c r="A1" s="1"/>
      <c r="B1" s="1"/>
      <c r="C1" s="1"/>
      <c r="D1" s="1"/>
      <c r="E1" s="1"/>
      <c r="F1" s="1"/>
      <c r="G1" s="1"/>
      <c r="H1" s="1"/>
      <c r="I1" s="1"/>
      <c r="J1" s="1"/>
      <c r="K1" s="1"/>
      <c r="L1" s="1"/>
      <c r="M1" s="1"/>
      <c r="N1" s="1"/>
    </row>
    <row r="2" spans="1:14" ht="12.75">
      <c r="A2" s="1"/>
      <c r="B2" s="1"/>
      <c r="C2" s="1"/>
      <c r="D2" s="1"/>
      <c r="E2" s="1"/>
      <c r="F2" s="1"/>
      <c r="G2" s="1"/>
      <c r="H2" s="1"/>
      <c r="I2" s="1"/>
      <c r="J2" s="1"/>
      <c r="K2" s="1"/>
      <c r="L2" s="1"/>
      <c r="M2" s="1"/>
      <c r="N2" s="1"/>
    </row>
    <row r="3" spans="1:14" ht="12.75">
      <c r="A3" s="1"/>
      <c r="B3" s="1"/>
      <c r="C3" s="1"/>
      <c r="D3" s="1"/>
      <c r="E3" s="1"/>
      <c r="F3" s="1"/>
      <c r="G3" s="1"/>
      <c r="H3" s="1"/>
      <c r="I3" s="1"/>
      <c r="J3" s="1"/>
      <c r="K3" s="1"/>
      <c r="L3" s="1"/>
      <c r="M3" s="1"/>
      <c r="N3" s="1"/>
    </row>
    <row r="4" spans="1:14" ht="12.75">
      <c r="A4" s="1"/>
      <c r="B4" s="1"/>
      <c r="C4" s="1"/>
      <c r="D4" s="1"/>
      <c r="E4" s="1"/>
      <c r="F4" s="1"/>
      <c r="G4" s="1"/>
      <c r="H4" s="1"/>
      <c r="I4" s="1"/>
      <c r="J4" s="1"/>
      <c r="K4" s="1"/>
      <c r="L4" s="1"/>
      <c r="M4" s="1"/>
      <c r="N4" s="1"/>
    </row>
    <row r="5" spans="1:14" ht="12.75">
      <c r="A5" s="1"/>
      <c r="B5" s="1"/>
      <c r="C5" s="1"/>
      <c r="D5" s="1"/>
      <c r="E5" s="1"/>
      <c r="F5" s="1"/>
      <c r="G5" s="1"/>
      <c r="H5" s="1"/>
      <c r="I5" s="1"/>
      <c r="J5" s="1"/>
      <c r="K5" s="1"/>
      <c r="L5" s="1"/>
      <c r="M5" s="1"/>
      <c r="N5" s="1"/>
    </row>
    <row r="6" spans="1:14" ht="12.75">
      <c r="A6" s="1"/>
      <c r="B6" s="1"/>
      <c r="C6" s="1"/>
      <c r="D6" s="1"/>
      <c r="E6" s="1"/>
      <c r="F6" s="1"/>
      <c r="G6" s="1"/>
      <c r="H6" s="1"/>
      <c r="I6" s="1"/>
      <c r="J6" s="1"/>
      <c r="K6" s="1"/>
      <c r="L6" s="1"/>
      <c r="M6" s="1"/>
      <c r="N6" s="1"/>
    </row>
    <row r="7" spans="1:14" ht="12.75">
      <c r="A7" s="1"/>
      <c r="B7" s="1"/>
      <c r="C7" s="1"/>
      <c r="D7" s="1"/>
      <c r="E7" s="1"/>
      <c r="F7" s="1"/>
      <c r="G7" s="1"/>
      <c r="H7" s="1"/>
      <c r="I7" s="1"/>
      <c r="J7" s="1"/>
      <c r="K7" s="1"/>
      <c r="L7" s="1"/>
      <c r="M7" s="1"/>
      <c r="N7" s="1"/>
    </row>
    <row r="8" spans="1:14" ht="12.75">
      <c r="A8" s="1"/>
      <c r="B8" s="1"/>
      <c r="C8" s="1"/>
      <c r="D8" s="1"/>
      <c r="E8" s="1"/>
      <c r="F8" s="1"/>
      <c r="G8" s="1"/>
      <c r="H8" s="1"/>
      <c r="I8" s="1"/>
      <c r="J8" s="1"/>
      <c r="K8" s="1"/>
      <c r="L8" s="1"/>
      <c r="M8" s="1"/>
      <c r="N8" s="1"/>
    </row>
    <row r="9" spans="1:14" ht="12.75">
      <c r="A9" s="1"/>
      <c r="B9" s="1"/>
      <c r="C9" s="1"/>
      <c r="D9" s="1"/>
      <c r="E9" s="1"/>
      <c r="F9" s="1"/>
      <c r="G9" s="1"/>
      <c r="H9" s="1"/>
      <c r="I9" s="1"/>
      <c r="J9" s="1"/>
      <c r="K9" s="1"/>
      <c r="L9" s="1"/>
      <c r="M9" s="1"/>
      <c r="N9" s="1"/>
    </row>
    <row r="10" spans="1:14" ht="12.75">
      <c r="A10" s="35"/>
      <c r="B10" s="35"/>
      <c r="C10" s="35"/>
      <c r="D10" s="35"/>
      <c r="E10" s="35"/>
      <c r="F10" s="35"/>
      <c r="G10" s="35"/>
      <c r="H10" s="35"/>
      <c r="I10" s="35"/>
      <c r="J10" s="35"/>
      <c r="K10" s="35"/>
      <c r="L10" s="35"/>
      <c r="M10" s="35"/>
      <c r="N10" s="1"/>
    </row>
    <row r="11" spans="1:14" ht="17.25">
      <c r="A11" s="35"/>
      <c r="B11" s="98" t="s">
        <v>55</v>
      </c>
      <c r="C11" s="35"/>
      <c r="D11" s="35"/>
      <c r="E11" s="35"/>
      <c r="F11" s="35"/>
      <c r="G11" s="35"/>
      <c r="H11" s="35"/>
      <c r="I11" s="35"/>
      <c r="J11" s="35"/>
      <c r="K11" s="35"/>
      <c r="L11" s="35"/>
      <c r="M11" s="35"/>
      <c r="N11" s="1"/>
    </row>
    <row r="12" spans="1:14" ht="12.75">
      <c r="A12" s="35"/>
      <c r="B12" s="35"/>
      <c r="C12" s="35"/>
      <c r="D12" s="35"/>
      <c r="E12" s="35"/>
      <c r="F12" s="35"/>
      <c r="G12" s="35"/>
      <c r="H12" s="35"/>
      <c r="I12" s="35"/>
      <c r="J12" s="35"/>
      <c r="K12" s="35"/>
      <c r="L12" s="35"/>
      <c r="M12" s="35"/>
      <c r="N12" s="1"/>
    </row>
    <row r="13" spans="1:14" ht="21">
      <c r="A13" s="35"/>
      <c r="B13" s="99"/>
      <c r="C13" s="35"/>
      <c r="D13" s="35"/>
      <c r="E13" s="35"/>
      <c r="F13" s="35"/>
      <c r="G13" s="35"/>
      <c r="H13" s="35"/>
      <c r="I13" s="35"/>
      <c r="J13" s="35"/>
      <c r="K13" s="35"/>
      <c r="L13" s="35"/>
      <c r="M13" s="35"/>
      <c r="N13" s="1"/>
    </row>
    <row r="14" spans="1:14" ht="12.75">
      <c r="A14" s="35"/>
      <c r="B14" s="35"/>
      <c r="C14" s="35"/>
      <c r="D14" s="35"/>
      <c r="E14" s="35"/>
      <c r="F14" s="35"/>
      <c r="G14" s="35"/>
      <c r="H14" s="35"/>
      <c r="I14" s="35"/>
      <c r="J14" s="35"/>
      <c r="K14" s="35"/>
      <c r="L14" s="35"/>
      <c r="M14" s="35"/>
      <c r="N14" s="1"/>
    </row>
    <row r="15" spans="1:14" ht="12.75">
      <c r="A15" s="35"/>
      <c r="B15" s="35"/>
      <c r="C15" s="35"/>
      <c r="D15" s="35"/>
      <c r="E15" s="35"/>
      <c r="F15" s="35"/>
      <c r="G15" s="35"/>
      <c r="H15" s="35"/>
      <c r="I15" s="35"/>
      <c r="J15" s="35"/>
      <c r="K15" s="35"/>
      <c r="L15" s="35"/>
      <c r="M15" s="35"/>
      <c r="N15" s="1"/>
    </row>
    <row r="16" spans="1:14" ht="12.75">
      <c r="A16" s="35"/>
      <c r="B16" s="35"/>
      <c r="C16" s="35"/>
      <c r="D16" s="35"/>
      <c r="E16" s="35"/>
      <c r="F16" s="35"/>
      <c r="G16" s="35"/>
      <c r="H16" s="35"/>
      <c r="I16" s="35"/>
      <c r="J16" s="35"/>
      <c r="K16" s="35"/>
      <c r="L16" s="35"/>
      <c r="M16" s="35"/>
      <c r="N16" s="1"/>
    </row>
    <row r="17" spans="1:14" ht="12.75">
      <c r="A17" s="35"/>
      <c r="B17" s="35"/>
      <c r="C17" s="35"/>
      <c r="D17" s="35"/>
      <c r="E17" s="35"/>
      <c r="F17" s="35"/>
      <c r="G17" s="35"/>
      <c r="H17" s="35"/>
      <c r="I17" s="35"/>
      <c r="J17" s="35"/>
      <c r="K17" s="35"/>
      <c r="L17" s="35"/>
      <c r="M17" s="35"/>
      <c r="N17" s="1"/>
    </row>
    <row r="18" spans="1:14" ht="12.75">
      <c r="A18" s="35"/>
      <c r="B18" s="35"/>
      <c r="C18" s="35"/>
      <c r="D18" s="35"/>
      <c r="E18" s="35"/>
      <c r="F18" s="35"/>
      <c r="G18" s="35"/>
      <c r="H18" s="35"/>
      <c r="I18" s="35"/>
      <c r="J18" s="35"/>
      <c r="K18" s="35"/>
      <c r="L18" s="35"/>
      <c r="M18" s="35"/>
      <c r="N18" s="1"/>
    </row>
    <row r="19" spans="1:14" ht="12.75">
      <c r="A19" s="35"/>
      <c r="B19" s="35"/>
      <c r="C19" s="35"/>
      <c r="D19" s="35"/>
      <c r="E19" s="35"/>
      <c r="F19" s="35"/>
      <c r="G19" s="35"/>
      <c r="H19" s="35"/>
      <c r="I19" s="35"/>
      <c r="J19" s="35"/>
      <c r="K19" s="35"/>
      <c r="L19" s="35"/>
      <c r="M19" s="35"/>
      <c r="N19" s="1"/>
    </row>
    <row r="20" spans="1:14" ht="12.75">
      <c r="A20" s="35"/>
      <c r="B20" s="35"/>
      <c r="C20" s="35"/>
      <c r="D20" s="35"/>
      <c r="E20" s="35"/>
      <c r="F20" s="35"/>
      <c r="G20" s="35"/>
      <c r="H20" s="35"/>
      <c r="I20" s="35"/>
      <c r="J20" s="35"/>
      <c r="K20" s="35"/>
      <c r="L20" s="35"/>
      <c r="M20" s="35"/>
      <c r="N20" s="1"/>
    </row>
    <row r="21" spans="1:14" ht="12.75">
      <c r="A21" s="35"/>
      <c r="B21" s="35"/>
      <c r="C21" s="35"/>
      <c r="D21" s="35"/>
      <c r="E21" s="35"/>
      <c r="F21" s="35"/>
      <c r="G21" s="35"/>
      <c r="H21" s="35"/>
      <c r="I21" s="35"/>
      <c r="J21" s="35"/>
      <c r="K21" s="35"/>
      <c r="L21" s="35"/>
      <c r="M21" s="35"/>
      <c r="N21" s="1"/>
    </row>
    <row r="22" spans="1:14" ht="12.75">
      <c r="A22" s="35"/>
      <c r="B22" s="35"/>
      <c r="C22" s="35"/>
      <c r="D22" s="35"/>
      <c r="E22" s="35"/>
      <c r="F22" s="35"/>
      <c r="G22" s="35"/>
      <c r="H22" s="35"/>
      <c r="I22" s="35"/>
      <c r="J22" s="35"/>
      <c r="K22" s="35"/>
      <c r="L22" s="35"/>
      <c r="M22" s="35"/>
      <c r="N22" s="1"/>
    </row>
    <row r="23" spans="1:14" ht="12.75">
      <c r="A23" s="35"/>
      <c r="B23" s="35"/>
      <c r="C23" s="35"/>
      <c r="D23" s="35"/>
      <c r="E23" s="35"/>
      <c r="F23" s="35"/>
      <c r="G23" s="35"/>
      <c r="H23" s="35"/>
      <c r="I23" s="35"/>
      <c r="J23" s="35"/>
      <c r="K23" s="35"/>
      <c r="L23" s="35"/>
      <c r="M23" s="35"/>
      <c r="N23" s="1"/>
    </row>
    <row r="24" spans="1:14" ht="12.75">
      <c r="A24" s="35"/>
      <c r="B24" s="35"/>
      <c r="C24" s="35"/>
      <c r="D24" s="35"/>
      <c r="E24" s="35"/>
      <c r="F24" s="35"/>
      <c r="G24" s="35"/>
      <c r="H24" s="35"/>
      <c r="I24" s="35"/>
      <c r="J24" s="35"/>
      <c r="K24" s="35"/>
      <c r="L24" s="35"/>
      <c r="M24" s="35"/>
      <c r="N24" s="1"/>
    </row>
    <row r="25" spans="1:14" ht="12.75">
      <c r="A25" s="35"/>
      <c r="B25" s="35"/>
      <c r="C25" s="35"/>
      <c r="D25" s="35"/>
      <c r="E25" s="35"/>
      <c r="F25" s="35"/>
      <c r="G25" s="35"/>
      <c r="H25" s="35"/>
      <c r="I25" s="35"/>
      <c r="J25" s="35"/>
      <c r="K25" s="35"/>
      <c r="L25" s="35"/>
      <c r="M25" s="35"/>
      <c r="N25" s="1"/>
    </row>
    <row r="26" spans="1:14" ht="12.75">
      <c r="A26" s="35"/>
      <c r="B26" s="35"/>
      <c r="C26" s="35"/>
      <c r="D26" s="35"/>
      <c r="E26" s="35"/>
      <c r="F26" s="35"/>
      <c r="G26" s="35"/>
      <c r="H26" s="35"/>
      <c r="I26" s="35"/>
      <c r="J26" s="35"/>
      <c r="K26" s="35"/>
      <c r="L26" s="35"/>
      <c r="M26" s="35"/>
      <c r="N26" s="1"/>
    </row>
    <row r="27" spans="1:14" ht="12.75">
      <c r="A27" s="35"/>
      <c r="B27" s="35"/>
      <c r="C27" s="35"/>
      <c r="D27" s="35"/>
      <c r="E27" s="35"/>
      <c r="F27" s="35"/>
      <c r="G27" s="35"/>
      <c r="H27" s="35"/>
      <c r="I27" s="35"/>
      <c r="J27" s="35"/>
      <c r="K27" s="35"/>
      <c r="L27" s="35"/>
      <c r="M27" s="35"/>
      <c r="N27" s="1"/>
    </row>
    <row r="28" spans="1:14" ht="12.75">
      <c r="A28" s="35"/>
      <c r="B28" s="35"/>
      <c r="C28" s="35"/>
      <c r="D28" s="35"/>
      <c r="E28" s="35"/>
      <c r="F28" s="35"/>
      <c r="G28" s="35"/>
      <c r="H28" s="35"/>
      <c r="I28" s="35"/>
      <c r="J28" s="35"/>
      <c r="K28" s="35"/>
      <c r="L28" s="35"/>
      <c r="M28" s="35"/>
      <c r="N28" s="1"/>
    </row>
    <row r="29" spans="1:13" ht="12.75">
      <c r="A29" s="35"/>
      <c r="B29" s="35"/>
      <c r="C29" s="35"/>
      <c r="D29" s="35"/>
      <c r="E29" s="35"/>
      <c r="F29" s="35"/>
      <c r="G29" s="35"/>
      <c r="H29" s="35"/>
      <c r="I29" s="35"/>
      <c r="J29" s="35"/>
      <c r="K29" s="35"/>
      <c r="L29" s="35"/>
      <c r="M29" s="35"/>
    </row>
    <row r="30" spans="1:13" ht="12.75">
      <c r="A30" s="35"/>
      <c r="B30" s="35"/>
      <c r="C30" s="35"/>
      <c r="D30" s="35"/>
      <c r="E30" s="35"/>
      <c r="F30" s="35"/>
      <c r="G30" s="35"/>
      <c r="H30" s="35"/>
      <c r="I30" s="35"/>
      <c r="J30" s="35"/>
      <c r="K30" s="35"/>
      <c r="L30" s="35"/>
      <c r="M30" s="35"/>
    </row>
    <row r="31" spans="1:13" ht="12.75">
      <c r="A31" s="35"/>
      <c r="B31" s="35"/>
      <c r="C31" s="35"/>
      <c r="D31" s="35"/>
      <c r="E31" s="35"/>
      <c r="F31" s="35"/>
      <c r="G31" s="35"/>
      <c r="H31" s="35"/>
      <c r="I31" s="35"/>
      <c r="J31" s="35"/>
      <c r="K31" s="35"/>
      <c r="L31" s="35"/>
      <c r="M31" s="35"/>
    </row>
    <row r="32" spans="1:13" ht="12.75">
      <c r="A32" s="35"/>
      <c r="B32" s="35"/>
      <c r="C32" s="35"/>
      <c r="D32" s="35"/>
      <c r="E32" s="35"/>
      <c r="F32" s="35"/>
      <c r="G32" s="35"/>
      <c r="H32" s="35"/>
      <c r="I32" s="35"/>
      <c r="J32" s="35"/>
      <c r="K32" s="35"/>
      <c r="L32" s="35"/>
      <c r="M32" s="35"/>
    </row>
    <row r="33" spans="1:13" ht="12.75">
      <c r="A33" s="35"/>
      <c r="B33" s="35"/>
      <c r="C33" s="35"/>
      <c r="D33" s="35"/>
      <c r="E33" s="35"/>
      <c r="F33" s="35"/>
      <c r="G33" s="35"/>
      <c r="H33" s="35"/>
      <c r="I33" s="35"/>
      <c r="J33" s="35"/>
      <c r="K33" s="35"/>
      <c r="L33" s="35"/>
      <c r="M33" s="35"/>
    </row>
    <row r="34" spans="1:13" ht="12.75">
      <c r="A34" s="35"/>
      <c r="B34" s="35"/>
      <c r="C34" s="35"/>
      <c r="D34" s="35"/>
      <c r="E34" s="35"/>
      <c r="F34" s="35"/>
      <c r="G34" s="35"/>
      <c r="H34" s="35"/>
      <c r="I34" s="35"/>
      <c r="J34" s="35"/>
      <c r="K34" s="35"/>
      <c r="L34" s="35"/>
      <c r="M34" s="35"/>
    </row>
    <row r="35" spans="1:13" ht="12.75">
      <c r="A35" s="35"/>
      <c r="B35" s="35"/>
      <c r="C35" s="35"/>
      <c r="D35" s="35"/>
      <c r="E35" s="35"/>
      <c r="F35" s="35"/>
      <c r="G35" s="35"/>
      <c r="H35" s="35"/>
      <c r="I35" s="35"/>
      <c r="J35" s="35"/>
      <c r="K35" s="35"/>
      <c r="L35" s="35"/>
      <c r="M35" s="35"/>
    </row>
    <row r="36" spans="1:13" ht="12.75">
      <c r="A36" s="35"/>
      <c r="B36" s="35"/>
      <c r="C36" s="35"/>
      <c r="D36" s="35"/>
      <c r="E36" s="35"/>
      <c r="F36" s="35"/>
      <c r="G36" s="35"/>
      <c r="H36" s="35"/>
      <c r="I36" s="35"/>
      <c r="J36" s="35"/>
      <c r="K36" s="35"/>
      <c r="L36" s="35"/>
      <c r="M36" s="35"/>
    </row>
  </sheetData>
  <sheetProtection/>
  <printOptions/>
  <pageMargins left="0.75" right="0.75" top="1" bottom="1" header="0.5" footer="0.5"/>
  <pageSetup horizontalDpi="300" verticalDpi="300" orientation="landscape"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2:L31"/>
  <sheetViews>
    <sheetView showGridLines="0" zoomScale="90" zoomScaleNormal="90" zoomScalePageLayoutView="0" workbookViewId="0" topLeftCell="A1">
      <selection activeCell="C14" sqref="C14:E16"/>
    </sheetView>
  </sheetViews>
  <sheetFormatPr defaultColWidth="9.140625" defaultRowHeight="12.75"/>
  <cols>
    <col min="1" max="16384" width="8.8515625" style="35" customWidth="1"/>
  </cols>
  <sheetData>
    <row r="2" spans="2:12" ht="12.75">
      <c r="B2" s="36" t="s">
        <v>53</v>
      </c>
      <c r="C2" s="36"/>
      <c r="D2" s="36"/>
      <c r="E2" s="36"/>
      <c r="F2" s="36"/>
      <c r="G2" s="36"/>
      <c r="H2" s="36"/>
      <c r="I2" s="36"/>
      <c r="J2" s="36"/>
      <c r="K2" s="36"/>
      <c r="L2" s="36"/>
    </row>
    <row r="3" spans="2:12" ht="12.75">
      <c r="B3" s="36"/>
      <c r="C3" s="36"/>
      <c r="D3" s="36"/>
      <c r="E3" s="36"/>
      <c r="F3" s="36"/>
      <c r="G3" s="36"/>
      <c r="H3" s="36"/>
      <c r="I3" s="36"/>
      <c r="J3" s="36"/>
      <c r="K3" s="36"/>
      <c r="L3" s="36"/>
    </row>
    <row r="4" spans="2:12" ht="12.75">
      <c r="B4" s="36"/>
      <c r="C4" s="36"/>
      <c r="D4" s="36"/>
      <c r="E4" s="36"/>
      <c r="F4" s="36"/>
      <c r="G4" s="36"/>
      <c r="H4" s="36"/>
      <c r="I4" s="36"/>
      <c r="J4" s="36"/>
      <c r="K4" s="36"/>
      <c r="L4" s="36"/>
    </row>
    <row r="5" spans="2:12" ht="12.75">
      <c r="B5" s="36"/>
      <c r="C5" s="36"/>
      <c r="D5" s="36"/>
      <c r="E5" s="36"/>
      <c r="F5" s="36"/>
      <c r="G5" s="36"/>
      <c r="H5" s="36"/>
      <c r="I5" s="36"/>
      <c r="J5" s="36"/>
      <c r="K5" s="36"/>
      <c r="L5" s="36"/>
    </row>
    <row r="6" spans="2:12" ht="12.75">
      <c r="B6" s="37"/>
      <c r="C6" s="37"/>
      <c r="D6" s="37"/>
      <c r="E6" s="37"/>
      <c r="F6" s="37"/>
      <c r="G6" s="37"/>
      <c r="H6" s="37"/>
      <c r="I6" s="37"/>
      <c r="J6" s="37"/>
      <c r="K6" s="37"/>
      <c r="L6" s="37"/>
    </row>
    <row r="7" spans="2:12" ht="12.75">
      <c r="B7" s="37"/>
      <c r="C7" s="37"/>
      <c r="D7" s="37"/>
      <c r="E7" s="37"/>
      <c r="F7" s="37"/>
      <c r="G7" s="37"/>
      <c r="H7" s="37"/>
      <c r="I7" s="37"/>
      <c r="J7" s="37"/>
      <c r="K7" s="37"/>
      <c r="L7" s="37"/>
    </row>
    <row r="8" spans="2:12" ht="12.75">
      <c r="B8" s="37"/>
      <c r="C8" s="37"/>
      <c r="D8" s="37"/>
      <c r="E8" s="37"/>
      <c r="F8" s="37"/>
      <c r="G8" s="37"/>
      <c r="H8" s="37"/>
      <c r="I8" s="37"/>
      <c r="J8" s="37"/>
      <c r="K8" s="37"/>
      <c r="L8" s="37"/>
    </row>
    <row r="9" spans="2:12" ht="12.75">
      <c r="B9" s="36" t="s">
        <v>54</v>
      </c>
      <c r="C9" s="36"/>
      <c r="D9" s="36"/>
      <c r="E9" s="36"/>
      <c r="F9" s="36"/>
      <c r="G9" s="36"/>
      <c r="H9" s="36"/>
      <c r="I9" s="36"/>
      <c r="J9" s="36"/>
      <c r="K9" s="36"/>
      <c r="L9" s="36"/>
    </row>
    <row r="10" spans="2:12" ht="12.75">
      <c r="B10" s="36"/>
      <c r="C10" s="36"/>
      <c r="D10" s="36"/>
      <c r="E10" s="36"/>
      <c r="F10" s="36"/>
      <c r="G10" s="36"/>
      <c r="H10" s="36"/>
      <c r="I10" s="36"/>
      <c r="J10" s="36"/>
      <c r="K10" s="36"/>
      <c r="L10" s="36"/>
    </row>
    <row r="11" spans="2:12" ht="12.75">
      <c r="B11" s="36"/>
      <c r="C11" s="36"/>
      <c r="D11" s="36"/>
      <c r="E11" s="36"/>
      <c r="F11" s="36"/>
      <c r="G11" s="36"/>
      <c r="H11" s="36"/>
      <c r="I11" s="36"/>
      <c r="J11" s="36"/>
      <c r="K11" s="36"/>
      <c r="L11" s="36"/>
    </row>
    <row r="12" spans="2:12" ht="12.75">
      <c r="B12" s="36"/>
      <c r="C12" s="36"/>
      <c r="D12" s="36"/>
      <c r="E12" s="36"/>
      <c r="F12" s="36"/>
      <c r="G12" s="36"/>
      <c r="H12" s="36"/>
      <c r="I12" s="36"/>
      <c r="J12" s="36"/>
      <c r="K12" s="36"/>
      <c r="L12" s="36"/>
    </row>
    <row r="14" spans="3:10" ht="12.75">
      <c r="C14" s="93"/>
      <c r="D14" s="93"/>
      <c r="E14" s="94"/>
      <c r="J14" s="39"/>
    </row>
    <row r="15" spans="3:5" ht="12.75">
      <c r="C15" s="93"/>
      <c r="D15" s="95" t="s">
        <v>0</v>
      </c>
      <c r="E15" s="94"/>
    </row>
    <row r="16" spans="3:5" ht="12.75">
      <c r="C16" s="96"/>
      <c r="D16" s="96"/>
      <c r="E16" s="97"/>
    </row>
    <row r="18" spans="2:10" ht="12.75">
      <c r="B18" s="35" t="s">
        <v>38</v>
      </c>
      <c r="J18" s="39"/>
    </row>
    <row r="19" ht="12.75">
      <c r="J19" s="39"/>
    </row>
    <row r="20" ht="12.75">
      <c r="J20" s="39"/>
    </row>
    <row r="21" ht="12.75">
      <c r="J21" s="39"/>
    </row>
    <row r="22" ht="12.75">
      <c r="J22" s="39"/>
    </row>
    <row r="23" ht="12.75">
      <c r="J23" s="39"/>
    </row>
    <row r="25" ht="12.75">
      <c r="B25" s="35" t="s">
        <v>1</v>
      </c>
    </row>
    <row r="31" ht="12.75">
      <c r="B31" s="35" t="s">
        <v>2</v>
      </c>
    </row>
  </sheetData>
  <sheetProtection/>
  <mergeCells count="2">
    <mergeCell ref="B2:L5"/>
    <mergeCell ref="B9:L12"/>
  </mergeCells>
  <hyperlinks>
    <hyperlink ref="D15" r:id="rId1" display="Process Audit Worksheet"/>
  </hyperlink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E33"/>
  <sheetViews>
    <sheetView zoomScale="90" zoomScaleNormal="90" zoomScalePageLayoutView="0" workbookViewId="0" topLeftCell="A1">
      <selection activeCell="G14" sqref="G14"/>
    </sheetView>
  </sheetViews>
  <sheetFormatPr defaultColWidth="9.140625" defaultRowHeight="12.75"/>
  <cols>
    <col min="1" max="2" width="9.140625" style="35" customWidth="1"/>
    <col min="3" max="3" width="12.8515625" style="35" bestFit="1" customWidth="1"/>
    <col min="4" max="4" width="8.7109375" style="35" customWidth="1"/>
    <col min="5" max="16384" width="9.140625" style="35" customWidth="1"/>
  </cols>
  <sheetData>
    <row r="1" ht="12.75">
      <c r="B1" s="35" t="s">
        <v>39</v>
      </c>
    </row>
    <row r="3" ht="12.75">
      <c r="B3" s="35" t="s">
        <v>41</v>
      </c>
    </row>
    <row r="5" ht="12.75">
      <c r="B5" s="35" t="s">
        <v>40</v>
      </c>
    </row>
    <row r="7" spans="2:4" ht="12.75">
      <c r="B7" s="42" t="s">
        <v>42</v>
      </c>
      <c r="C7" s="43"/>
      <c r="D7" s="43"/>
    </row>
    <row r="8" spans="2:4" ht="12.75">
      <c r="B8" s="44"/>
      <c r="C8" s="44"/>
      <c r="D8" s="44"/>
    </row>
    <row r="9" spans="2:4" ht="12.75">
      <c r="B9" s="45" t="s">
        <v>35</v>
      </c>
      <c r="C9" s="45" t="s">
        <v>36</v>
      </c>
      <c r="D9" s="45" t="s">
        <v>37</v>
      </c>
    </row>
    <row r="11" spans="2:4" ht="12.75">
      <c r="B11" s="85" t="s">
        <v>43</v>
      </c>
      <c r="C11" s="85" t="s">
        <v>44</v>
      </c>
      <c r="D11" s="85" t="s">
        <v>27</v>
      </c>
    </row>
    <row r="12" spans="2:4" ht="12.75">
      <c r="B12" s="62" t="str">
        <f>CHOOSE($A$31,B32,C32,D32)</f>
        <v>Current</v>
      </c>
      <c r="C12" s="62"/>
      <c r="D12" s="62" t="str">
        <f>CHOOSE($A$31,B33,C33,D33)</f>
        <v>KA</v>
      </c>
    </row>
    <row r="13" spans="2:4" ht="12.75">
      <c r="B13" s="62" t="s">
        <v>14</v>
      </c>
      <c r="C13" s="62"/>
      <c r="D13" s="62" t="s">
        <v>21</v>
      </c>
    </row>
    <row r="14" spans="2:4" ht="12.75">
      <c r="B14" s="62" t="s">
        <v>13</v>
      </c>
      <c r="C14" s="62"/>
      <c r="D14" s="62" t="s">
        <v>20</v>
      </c>
    </row>
    <row r="15" spans="2:4" ht="12.75">
      <c r="B15" s="62"/>
      <c r="C15" s="62"/>
      <c r="D15" s="62"/>
    </row>
    <row r="16" spans="2:4" ht="12.75">
      <c r="B16" s="62"/>
      <c r="C16" s="62"/>
      <c r="D16" s="62"/>
    </row>
    <row r="17" spans="2:4" ht="12.75">
      <c r="B17" s="62"/>
      <c r="C17" s="62"/>
      <c r="D17" s="62"/>
    </row>
    <row r="18" spans="2:4" ht="12.75">
      <c r="B18" s="51"/>
      <c r="C18" s="51"/>
      <c r="D18" s="51"/>
    </row>
    <row r="19" spans="2:4" ht="12.75">
      <c r="B19" s="51"/>
      <c r="C19" s="51"/>
      <c r="D19" s="51"/>
    </row>
    <row r="20" spans="2:4" ht="12.75">
      <c r="B20" s="51"/>
      <c r="C20" s="51"/>
      <c r="D20" s="51"/>
    </row>
    <row r="21" spans="2:5" ht="12.75">
      <c r="B21" s="90" t="s">
        <v>34</v>
      </c>
      <c r="C21" s="91"/>
      <c r="D21" s="91"/>
      <c r="E21" s="92"/>
    </row>
    <row r="22" spans="2:5" ht="12.75">
      <c r="B22" s="61" t="s">
        <v>33</v>
      </c>
      <c r="C22" s="61" t="s">
        <v>10</v>
      </c>
      <c r="D22" s="61" t="s">
        <v>11</v>
      </c>
      <c r="E22" s="61" t="s">
        <v>19</v>
      </c>
    </row>
    <row r="23" spans="2:5" ht="12.75">
      <c r="B23" s="62" t="str">
        <f>B12</f>
        <v>Current</v>
      </c>
      <c r="C23" s="62">
        <f>C12*0.9</f>
        <v>0</v>
      </c>
      <c r="D23" s="62">
        <f>C12*1.1</f>
        <v>0</v>
      </c>
      <c r="E23" s="62" t="str">
        <f>D12</f>
        <v>KA</v>
      </c>
    </row>
    <row r="24" spans="2:5" ht="12.75">
      <c r="B24" s="62" t="str">
        <f>B13</f>
        <v>Time</v>
      </c>
      <c r="C24" s="62">
        <f>C13*0.9</f>
        <v>0</v>
      </c>
      <c r="D24" s="62">
        <f>C13*1.1</f>
        <v>0</v>
      </c>
      <c r="E24" s="62" t="str">
        <f>D13</f>
        <v>msec</v>
      </c>
    </row>
    <row r="25" spans="2:5" ht="12.75">
      <c r="B25" s="62" t="str">
        <f>B14</f>
        <v>Force</v>
      </c>
      <c r="C25" s="62">
        <f>C14*0.9</f>
        <v>0</v>
      </c>
      <c r="D25" s="62">
        <f>C14*1.1</f>
        <v>0</v>
      </c>
      <c r="E25" s="62" t="str">
        <f>D14</f>
        <v>lbs</v>
      </c>
    </row>
    <row r="30" ht="12.75" hidden="1"/>
    <row r="31" ht="12.75" hidden="1">
      <c r="A31" s="35">
        <v>1</v>
      </c>
    </row>
    <row r="32" spans="2:4" ht="12.75" hidden="1">
      <c r="B32" s="35" t="s">
        <v>35</v>
      </c>
      <c r="C32" s="35" t="s">
        <v>36</v>
      </c>
      <c r="D32" s="35" t="s">
        <v>37</v>
      </c>
    </row>
    <row r="33" spans="2:4" ht="12.75" hidden="1">
      <c r="B33" s="35" t="s">
        <v>48</v>
      </c>
      <c r="C33" s="35" t="s">
        <v>28</v>
      </c>
      <c r="D33" s="35" t="s">
        <v>49</v>
      </c>
    </row>
    <row r="34" ht="12.75" hidden="1"/>
  </sheetData>
  <sheetProtection/>
  <mergeCells count="1">
    <mergeCell ref="B21:E21"/>
  </mergeCells>
  <printOptions/>
  <pageMargins left="0.75" right="0.75" top="1" bottom="1" header="0.5" footer="0.5"/>
  <pageSetup horizontalDpi="300" verticalDpi="300" orientation="portrait" r:id="rId2"/>
  <legacyDrawing r:id="rId1"/>
</worksheet>
</file>

<file path=xl/worksheets/sheet4.xml><?xml version="1.0" encoding="utf-8"?>
<worksheet xmlns="http://schemas.openxmlformats.org/spreadsheetml/2006/main" xmlns:r="http://schemas.openxmlformats.org/officeDocument/2006/relationships">
  <sheetPr codeName="Sheet4"/>
  <dimension ref="A1:M43"/>
  <sheetViews>
    <sheetView showGridLines="0" zoomScale="90" zoomScaleNormal="90" zoomScalePageLayoutView="0" workbookViewId="0" topLeftCell="A1">
      <selection activeCell="G15" sqref="G15:I16"/>
    </sheetView>
  </sheetViews>
  <sheetFormatPr defaultColWidth="9.140625" defaultRowHeight="12.75"/>
  <cols>
    <col min="1" max="1" width="11.28125" style="0" customWidth="1"/>
  </cols>
  <sheetData>
    <row r="1" spans="1:13" ht="24.75" customHeight="1">
      <c r="A1" s="77" t="s">
        <v>45</v>
      </c>
      <c r="B1" s="78"/>
      <c r="C1" s="79"/>
      <c r="D1" s="35"/>
      <c r="E1" s="35"/>
      <c r="F1" s="35"/>
      <c r="G1" s="35"/>
      <c r="H1" s="35"/>
      <c r="I1" s="35"/>
      <c r="J1" s="35"/>
      <c r="K1" s="35"/>
      <c r="L1" s="35"/>
      <c r="M1" s="35"/>
    </row>
    <row r="2" spans="1:13" ht="12.75">
      <c r="A2" s="41"/>
      <c r="B2" s="41"/>
      <c r="C2" s="41"/>
      <c r="D2" s="35"/>
      <c r="E2" s="35"/>
      <c r="F2" s="35"/>
      <c r="G2" s="35"/>
      <c r="H2" s="35"/>
      <c r="I2" s="35"/>
      <c r="J2" s="35"/>
      <c r="K2" s="35"/>
      <c r="L2" s="35"/>
      <c r="M2" s="35"/>
    </row>
    <row r="3" spans="1:13" ht="12.75">
      <c r="A3" s="45" t="s">
        <v>35</v>
      </c>
      <c r="B3" s="45" t="s">
        <v>36</v>
      </c>
      <c r="C3" s="45" t="s">
        <v>37</v>
      </c>
      <c r="D3" s="35"/>
      <c r="E3" s="35"/>
      <c r="F3" s="35"/>
      <c r="G3" s="35"/>
      <c r="H3" s="35"/>
      <c r="I3" s="35"/>
      <c r="J3" s="35"/>
      <c r="K3" s="35"/>
      <c r="L3" s="35"/>
      <c r="M3" s="35"/>
    </row>
    <row r="4" spans="1:13" ht="12.75">
      <c r="A4" s="35"/>
      <c r="B4" s="35"/>
      <c r="C4" s="35"/>
      <c r="D4" s="35"/>
      <c r="E4" s="35"/>
      <c r="F4" s="35"/>
      <c r="G4" s="35"/>
      <c r="H4" s="35"/>
      <c r="I4" s="35"/>
      <c r="J4" s="35"/>
      <c r="K4" s="35"/>
      <c r="L4" s="35"/>
      <c r="M4" s="35"/>
    </row>
    <row r="5" spans="1:13" ht="12.75">
      <c r="A5" s="80" t="s">
        <v>46</v>
      </c>
      <c r="B5" s="81"/>
      <c r="C5" s="81"/>
      <c r="D5" s="82"/>
      <c r="E5" s="35"/>
      <c r="F5" s="35"/>
      <c r="G5" s="35"/>
      <c r="H5" s="35"/>
      <c r="I5" s="35"/>
      <c r="J5" s="35"/>
      <c r="K5" s="35"/>
      <c r="L5" s="35"/>
      <c r="M5" s="35"/>
    </row>
    <row r="6" spans="1:13" ht="12.75">
      <c r="A6" s="83" t="s">
        <v>3</v>
      </c>
      <c r="B6" s="84" t="s">
        <v>18</v>
      </c>
      <c r="C6" s="84"/>
      <c r="D6" s="85" t="s">
        <v>19</v>
      </c>
      <c r="E6" s="35"/>
      <c r="F6" s="35"/>
      <c r="G6" s="35"/>
      <c r="H6" s="35"/>
      <c r="I6" s="35"/>
      <c r="J6" s="35"/>
      <c r="K6" s="35"/>
      <c r="L6" s="35"/>
      <c r="M6" s="35"/>
    </row>
    <row r="7" spans="1:13" ht="12.75">
      <c r="A7" s="85"/>
      <c r="B7" s="85" t="s">
        <v>10</v>
      </c>
      <c r="C7" s="85" t="s">
        <v>11</v>
      </c>
      <c r="D7" s="72"/>
      <c r="E7" s="35"/>
      <c r="F7" s="35"/>
      <c r="G7" s="35"/>
      <c r="H7" s="35"/>
      <c r="I7" s="35"/>
      <c r="J7" s="35"/>
      <c r="K7" s="35"/>
      <c r="L7" s="35"/>
      <c r="M7" s="35"/>
    </row>
    <row r="8" spans="1:13" ht="12.75">
      <c r="A8" s="49" t="str">
        <f>CHOOSE($A$41,B42,C42,D42)</f>
        <v>Current</v>
      </c>
      <c r="B8" s="48"/>
      <c r="C8" s="48"/>
      <c r="D8" s="49" t="str">
        <f>CHOOSE($A$41,B43,C43,D43)</f>
        <v>KA</v>
      </c>
      <c r="E8" s="34"/>
      <c r="F8" s="34"/>
      <c r="G8" s="34"/>
      <c r="H8" s="34"/>
      <c r="I8" s="34"/>
      <c r="J8" s="35"/>
      <c r="K8" s="35"/>
      <c r="L8" s="35"/>
      <c r="M8" s="35"/>
    </row>
    <row r="9" spans="1:13" ht="12.75">
      <c r="A9" s="49" t="s">
        <v>14</v>
      </c>
      <c r="B9" s="48"/>
      <c r="C9" s="48"/>
      <c r="D9" s="49" t="s">
        <v>21</v>
      </c>
      <c r="E9" s="34"/>
      <c r="F9" s="34"/>
      <c r="G9" s="34"/>
      <c r="H9" s="34"/>
      <c r="I9" s="34"/>
      <c r="J9" s="35"/>
      <c r="K9" s="35"/>
      <c r="L9" s="35"/>
      <c r="M9" s="35"/>
    </row>
    <row r="10" spans="1:13" ht="12.75">
      <c r="A10" s="49" t="s">
        <v>13</v>
      </c>
      <c r="B10" s="48"/>
      <c r="C10" s="48"/>
      <c r="D10" s="49" t="s">
        <v>20</v>
      </c>
      <c r="E10" s="34"/>
      <c r="F10" s="34"/>
      <c r="G10" s="34"/>
      <c r="H10" s="34"/>
      <c r="I10" s="34"/>
      <c r="J10" s="35"/>
      <c r="K10" s="35"/>
      <c r="L10" s="35"/>
      <c r="M10" s="35"/>
    </row>
    <row r="11" spans="1:13" ht="12.75">
      <c r="A11" s="46"/>
      <c r="B11" s="47"/>
      <c r="C11" s="47"/>
      <c r="D11" s="46"/>
      <c r="E11" s="34"/>
      <c r="F11" s="34"/>
      <c r="G11" s="34"/>
      <c r="H11" s="34"/>
      <c r="I11" s="34"/>
      <c r="J11" s="35"/>
      <c r="K11" s="35"/>
      <c r="L11" s="35"/>
      <c r="M11" s="35"/>
    </row>
    <row r="12" spans="1:13" ht="12.75">
      <c r="A12" s="46"/>
      <c r="B12" s="47"/>
      <c r="C12" s="47"/>
      <c r="D12" s="46"/>
      <c r="E12" s="34"/>
      <c r="F12" s="34"/>
      <c r="G12" s="34"/>
      <c r="H12" s="34"/>
      <c r="I12" s="34"/>
      <c r="J12" s="35"/>
      <c r="K12" s="35"/>
      <c r="L12" s="35"/>
      <c r="M12" s="35"/>
    </row>
    <row r="13" spans="1:13" ht="12.75">
      <c r="A13" s="64"/>
      <c r="B13" s="86"/>
      <c r="C13" s="86"/>
      <c r="D13" s="64"/>
      <c r="E13" s="35"/>
      <c r="F13" s="35"/>
      <c r="G13" s="35"/>
      <c r="H13" s="35"/>
      <c r="I13" s="35"/>
      <c r="J13" s="35"/>
      <c r="K13" s="35"/>
      <c r="L13" s="35"/>
      <c r="M13" s="35"/>
    </row>
    <row r="14" spans="1:13" ht="12.75">
      <c r="A14" s="52" t="s">
        <v>52</v>
      </c>
      <c r="B14" s="66"/>
      <c r="C14" s="66"/>
      <c r="D14" s="67"/>
      <c r="E14" s="35"/>
      <c r="F14" s="35"/>
      <c r="G14" s="35"/>
      <c r="H14" s="35"/>
      <c r="I14" s="35"/>
      <c r="J14" s="35"/>
      <c r="K14" s="35"/>
      <c r="L14" s="35"/>
      <c r="M14" s="35"/>
    </row>
    <row r="15" spans="1:13" ht="12.75">
      <c r="A15" s="87" t="s">
        <v>47</v>
      </c>
      <c r="B15" s="88" t="s">
        <v>50</v>
      </c>
      <c r="C15" s="58"/>
      <c r="D15" s="58"/>
      <c r="E15" s="58"/>
      <c r="F15" s="58"/>
      <c r="G15" s="69" t="s">
        <v>4</v>
      </c>
      <c r="H15" s="53"/>
      <c r="I15" s="70"/>
      <c r="J15" s="72"/>
      <c r="K15" s="72"/>
      <c r="L15" s="35"/>
      <c r="M15" s="35"/>
    </row>
    <row r="16" spans="1:13" ht="12.75">
      <c r="A16" s="89"/>
      <c r="B16" s="62" t="str">
        <f>A8</f>
        <v>Current</v>
      </c>
      <c r="C16" s="62" t="str">
        <f>A9</f>
        <v>Time</v>
      </c>
      <c r="D16" s="62" t="str">
        <f>A10</f>
        <v>Force</v>
      </c>
      <c r="E16" s="62">
        <f>A11</f>
        <v>0</v>
      </c>
      <c r="F16" s="62">
        <f>A12</f>
        <v>0</v>
      </c>
      <c r="G16" s="76" t="s">
        <v>7</v>
      </c>
      <c r="H16" s="76" t="s">
        <v>5</v>
      </c>
      <c r="I16" s="76" t="s">
        <v>6</v>
      </c>
      <c r="J16" s="62" t="s">
        <v>9</v>
      </c>
      <c r="K16" s="62" t="s">
        <v>8</v>
      </c>
      <c r="L16" s="35"/>
      <c r="M16" s="35"/>
    </row>
    <row r="17" spans="1:13" ht="12.75">
      <c r="A17" s="62">
        <v>1</v>
      </c>
      <c r="B17" s="63">
        <f>B8</f>
        <v>0</v>
      </c>
      <c r="C17" s="63">
        <f>B9</f>
        <v>0</v>
      </c>
      <c r="D17" s="63">
        <f>B10</f>
        <v>0</v>
      </c>
      <c r="E17" s="63">
        <f>B11</f>
        <v>0</v>
      </c>
      <c r="F17" s="74">
        <f>B12</f>
        <v>0</v>
      </c>
      <c r="G17" s="48"/>
      <c r="H17" s="48"/>
      <c r="I17" s="48"/>
      <c r="J17" s="63">
        <f>SUM(G17:I17)/3</f>
        <v>0</v>
      </c>
      <c r="K17" s="63">
        <f aca="true" t="shared" si="0" ref="K17:K24">MAX(G17:I17)-MIN(G17:I17)</f>
        <v>0</v>
      </c>
      <c r="L17" s="35"/>
      <c r="M17" s="35"/>
    </row>
    <row r="18" spans="1:13" ht="12.75">
      <c r="A18" s="62">
        <v>2</v>
      </c>
      <c r="B18" s="63">
        <f>B8</f>
        <v>0</v>
      </c>
      <c r="C18" s="63">
        <f>B9</f>
        <v>0</v>
      </c>
      <c r="D18" s="63">
        <f>C10</f>
        <v>0</v>
      </c>
      <c r="E18" s="63">
        <f>C11</f>
        <v>0</v>
      </c>
      <c r="F18" s="74">
        <f>B12</f>
        <v>0</v>
      </c>
      <c r="G18" s="48"/>
      <c r="H18" s="48"/>
      <c r="I18" s="48"/>
      <c r="J18" s="63">
        <f aca="true" t="shared" si="1" ref="J18:J24">SUM(G18:I18)/3</f>
        <v>0</v>
      </c>
      <c r="K18" s="63">
        <f t="shared" si="0"/>
        <v>0</v>
      </c>
      <c r="L18" s="35"/>
      <c r="M18" s="35"/>
    </row>
    <row r="19" spans="1:13" ht="12.75">
      <c r="A19" s="62">
        <v>3</v>
      </c>
      <c r="B19" s="63">
        <f>B8</f>
        <v>0</v>
      </c>
      <c r="C19" s="63">
        <f>C9</f>
        <v>0</v>
      </c>
      <c r="D19" s="63">
        <f>B10</f>
        <v>0</v>
      </c>
      <c r="E19" s="63">
        <f>C11</f>
        <v>0</v>
      </c>
      <c r="F19" s="74">
        <f>C12</f>
        <v>0</v>
      </c>
      <c r="G19" s="48"/>
      <c r="H19" s="48"/>
      <c r="I19" s="48"/>
      <c r="J19" s="63">
        <f t="shared" si="1"/>
        <v>0</v>
      </c>
      <c r="K19" s="63">
        <f t="shared" si="0"/>
        <v>0</v>
      </c>
      <c r="L19" s="35"/>
      <c r="M19" s="35"/>
    </row>
    <row r="20" spans="1:13" ht="12.75">
      <c r="A20" s="62">
        <v>4</v>
      </c>
      <c r="B20" s="63">
        <f>B8</f>
        <v>0</v>
      </c>
      <c r="C20" s="63">
        <f>C9</f>
        <v>0</v>
      </c>
      <c r="D20" s="63">
        <f>C10</f>
        <v>0</v>
      </c>
      <c r="E20" s="63">
        <f>B11</f>
        <v>0</v>
      </c>
      <c r="F20" s="74">
        <f>C12</f>
        <v>0</v>
      </c>
      <c r="G20" s="48"/>
      <c r="H20" s="48"/>
      <c r="I20" s="48"/>
      <c r="J20" s="63">
        <f t="shared" si="1"/>
        <v>0</v>
      </c>
      <c r="K20" s="63">
        <f t="shared" si="0"/>
        <v>0</v>
      </c>
      <c r="L20" s="35"/>
      <c r="M20" s="35"/>
    </row>
    <row r="21" spans="1:13" ht="12.75">
      <c r="A21" s="62">
        <v>5</v>
      </c>
      <c r="B21" s="63">
        <f>C8</f>
        <v>0</v>
      </c>
      <c r="C21" s="63">
        <f>B9</f>
        <v>0</v>
      </c>
      <c r="D21" s="63">
        <f>B10</f>
        <v>0</v>
      </c>
      <c r="E21" s="63">
        <f>C11</f>
        <v>0</v>
      </c>
      <c r="F21" s="74">
        <f>C12</f>
        <v>0</v>
      </c>
      <c r="G21" s="48"/>
      <c r="H21" s="48"/>
      <c r="I21" s="48"/>
      <c r="J21" s="63">
        <f t="shared" si="1"/>
        <v>0</v>
      </c>
      <c r="K21" s="63">
        <f t="shared" si="0"/>
        <v>0</v>
      </c>
      <c r="L21" s="35"/>
      <c r="M21" s="35"/>
    </row>
    <row r="22" spans="1:13" ht="12.75">
      <c r="A22" s="62">
        <v>6</v>
      </c>
      <c r="B22" s="63">
        <f>C8</f>
        <v>0</v>
      </c>
      <c r="C22" s="63">
        <f>B9</f>
        <v>0</v>
      </c>
      <c r="D22" s="63">
        <f>C10</f>
        <v>0</v>
      </c>
      <c r="E22" s="63">
        <f>B11</f>
        <v>0</v>
      </c>
      <c r="F22" s="74">
        <f>C12</f>
        <v>0</v>
      </c>
      <c r="G22" s="48"/>
      <c r="H22" s="48"/>
      <c r="I22" s="48"/>
      <c r="J22" s="63">
        <f t="shared" si="1"/>
        <v>0</v>
      </c>
      <c r="K22" s="63">
        <f t="shared" si="0"/>
        <v>0</v>
      </c>
      <c r="L22" s="35"/>
      <c r="M22" s="35"/>
    </row>
    <row r="23" spans="1:13" ht="12.75">
      <c r="A23" s="62">
        <v>7</v>
      </c>
      <c r="B23" s="63">
        <f>C8</f>
        <v>0</v>
      </c>
      <c r="C23" s="63">
        <f>C9</f>
        <v>0</v>
      </c>
      <c r="D23" s="63">
        <f>B10</f>
        <v>0</v>
      </c>
      <c r="E23" s="63">
        <f>B11</f>
        <v>0</v>
      </c>
      <c r="F23" s="74">
        <f>B12</f>
        <v>0</v>
      </c>
      <c r="G23" s="48"/>
      <c r="H23" s="48"/>
      <c r="I23" s="48"/>
      <c r="J23" s="63">
        <f t="shared" si="1"/>
        <v>0</v>
      </c>
      <c r="K23" s="63">
        <f t="shared" si="0"/>
        <v>0</v>
      </c>
      <c r="L23" s="35"/>
      <c r="M23" s="35"/>
    </row>
    <row r="24" spans="1:13" ht="12.75">
      <c r="A24" s="62">
        <v>8</v>
      </c>
      <c r="B24" s="63">
        <f>C8</f>
        <v>0</v>
      </c>
      <c r="C24" s="63">
        <f>C9</f>
        <v>0</v>
      </c>
      <c r="D24" s="63">
        <f>C10</f>
        <v>0</v>
      </c>
      <c r="E24" s="63">
        <f>C11</f>
        <v>0</v>
      </c>
      <c r="F24" s="74">
        <f>B12</f>
        <v>0</v>
      </c>
      <c r="G24" s="48"/>
      <c r="H24" s="48"/>
      <c r="I24" s="48"/>
      <c r="J24" s="63">
        <f t="shared" si="1"/>
        <v>0</v>
      </c>
      <c r="K24" s="63">
        <f t="shared" si="0"/>
        <v>0</v>
      </c>
      <c r="L24" s="35"/>
      <c r="M24" s="35"/>
    </row>
    <row r="25" spans="1:13" ht="12.75">
      <c r="A25" s="35"/>
      <c r="B25" s="35"/>
      <c r="C25" s="35"/>
      <c r="D25" s="35"/>
      <c r="E25" s="35"/>
      <c r="F25" s="35"/>
      <c r="G25" s="35"/>
      <c r="H25" s="35"/>
      <c r="I25" s="35"/>
      <c r="J25" s="35"/>
      <c r="K25" s="35"/>
      <c r="L25" s="35"/>
      <c r="M25" s="35"/>
    </row>
    <row r="29" spans="1:5" ht="12.75">
      <c r="A29" s="10"/>
      <c r="B29" s="30" t="s">
        <v>4</v>
      </c>
      <c r="C29" s="30"/>
      <c r="D29" s="30" t="s">
        <v>12</v>
      </c>
      <c r="E29" s="30"/>
    </row>
    <row r="30" spans="1:5" ht="12.75">
      <c r="A30" s="10" t="s">
        <v>3</v>
      </c>
      <c r="B30" s="10" t="s">
        <v>10</v>
      </c>
      <c r="C30" s="10" t="s">
        <v>11</v>
      </c>
      <c r="D30" s="10" t="s">
        <v>10</v>
      </c>
      <c r="E30" s="10" t="s">
        <v>11</v>
      </c>
    </row>
    <row r="31" spans="1:5" ht="12.75">
      <c r="A31" s="3" t="str">
        <f>A8</f>
        <v>Current</v>
      </c>
      <c r="B31" s="9">
        <f>(J17+J18+J19+J20)/4</f>
        <v>0</v>
      </c>
      <c r="C31" s="9">
        <f>(J21+J22+J23+J24)/4</f>
        <v>0</v>
      </c>
      <c r="D31" s="9">
        <f>(K17+K18+K19+K20)/4</f>
        <v>0</v>
      </c>
      <c r="E31" s="9">
        <f>(K21+K22+K23+K24)/4</f>
        <v>0</v>
      </c>
    </row>
    <row r="32" spans="1:5" ht="12.75">
      <c r="A32" s="3" t="str">
        <f>A9</f>
        <v>Time</v>
      </c>
      <c r="B32" s="9">
        <f>(J17+J18+J21+J22)/4</f>
        <v>0</v>
      </c>
      <c r="C32" s="9">
        <f>(J19+J20+J23+J24)/4</f>
        <v>0</v>
      </c>
      <c r="D32" s="9">
        <f>(K17+K18+K21+K22)/4</f>
        <v>0</v>
      </c>
      <c r="E32" s="9">
        <f>(K19+K20+K23+K24)/4</f>
        <v>0</v>
      </c>
    </row>
    <row r="33" spans="1:5" ht="12.75">
      <c r="A33" s="3" t="str">
        <f>A10</f>
        <v>Force</v>
      </c>
      <c r="B33" s="9">
        <f>(J17+J19+J21+J23)/4</f>
        <v>0</v>
      </c>
      <c r="C33" s="9">
        <f>(J18+J20+J22+J24)/4</f>
        <v>0</v>
      </c>
      <c r="D33" s="9">
        <f>(K17+K19+K21+K23)/4</f>
        <v>0</v>
      </c>
      <c r="E33" s="9">
        <f>(K18+K20+K22+K24)/4</f>
        <v>0</v>
      </c>
    </row>
    <row r="34" spans="1:5" ht="12.75">
      <c r="A34" s="3">
        <f>A11</f>
        <v>0</v>
      </c>
      <c r="B34" s="9">
        <f>(J17+J20+J22+J23)/4</f>
        <v>0</v>
      </c>
      <c r="C34" s="9">
        <f>(J18+J19+J21+J24)/4</f>
        <v>0</v>
      </c>
      <c r="D34" s="9">
        <f>(K17+K20+K22+K23)/4</f>
        <v>0</v>
      </c>
      <c r="E34" s="9">
        <f>(K18+K19+K21+K24)/4</f>
        <v>0</v>
      </c>
    </row>
    <row r="35" spans="1:5" ht="12.75">
      <c r="A35" s="3">
        <f>A12</f>
        <v>0</v>
      </c>
      <c r="B35" s="9">
        <f>(J17+J18+J23+J24)/4</f>
        <v>0</v>
      </c>
      <c r="C35" s="9">
        <f>(J19+J20+J21+J22)/4</f>
        <v>0</v>
      </c>
      <c r="D35" s="9">
        <f>(K17+K18+K23+K24)/4</f>
        <v>0</v>
      </c>
      <c r="E35" s="9">
        <f>(K19+K20+K21+K22)/4</f>
        <v>0</v>
      </c>
    </row>
    <row r="40" ht="12.75" hidden="1"/>
    <row r="41" ht="12.75" hidden="1">
      <c r="A41">
        <v>1</v>
      </c>
    </row>
    <row r="42" spans="2:4" ht="12.75" hidden="1">
      <c r="B42" t="s">
        <v>35</v>
      </c>
      <c r="C42" t="s">
        <v>36</v>
      </c>
      <c r="D42" t="s">
        <v>37</v>
      </c>
    </row>
    <row r="43" spans="2:4" ht="12.75" hidden="1">
      <c r="B43" t="s">
        <v>48</v>
      </c>
      <c r="C43" t="s">
        <v>28</v>
      </c>
      <c r="D43" t="s">
        <v>49</v>
      </c>
    </row>
    <row r="44" ht="12.75" hidden="1"/>
  </sheetData>
  <sheetProtection/>
  <mergeCells count="8">
    <mergeCell ref="A1:C1"/>
    <mergeCell ref="A15:A16"/>
    <mergeCell ref="B15:F15"/>
    <mergeCell ref="B29:C29"/>
    <mergeCell ref="D29:E29"/>
    <mergeCell ref="G15:I15"/>
    <mergeCell ref="B6:C6"/>
    <mergeCell ref="A14:D14"/>
  </mergeCell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O45"/>
  <sheetViews>
    <sheetView showGridLines="0" zoomScale="90" zoomScaleNormal="90" zoomScalePageLayoutView="0" workbookViewId="0" topLeftCell="A1">
      <selection activeCell="I27" sqref="I27:K27"/>
    </sheetView>
  </sheetViews>
  <sheetFormatPr defaultColWidth="9.140625" defaultRowHeight="12.75"/>
  <cols>
    <col min="1" max="1" width="11.28125" style="0" customWidth="1"/>
  </cols>
  <sheetData>
    <row r="1" spans="1:15" ht="24.75" customHeight="1">
      <c r="A1" s="77" t="s">
        <v>45</v>
      </c>
      <c r="B1" s="78"/>
      <c r="C1" s="79"/>
      <c r="D1" s="35"/>
      <c r="E1" s="35"/>
      <c r="F1" s="35"/>
      <c r="G1" s="35"/>
      <c r="H1" s="35"/>
      <c r="I1" s="35"/>
      <c r="J1" s="35"/>
      <c r="K1" s="35"/>
      <c r="L1" s="35"/>
      <c r="M1" s="35"/>
      <c r="N1" s="35"/>
      <c r="O1" s="35"/>
    </row>
    <row r="2" spans="1:15" ht="12.75">
      <c r="A2" s="44"/>
      <c r="B2" s="44"/>
      <c r="C2" s="44"/>
      <c r="D2" s="35"/>
      <c r="E2" s="35"/>
      <c r="F2" s="35"/>
      <c r="G2" s="35"/>
      <c r="H2" s="35"/>
      <c r="I2" s="35"/>
      <c r="J2" s="35"/>
      <c r="K2" s="35"/>
      <c r="L2" s="35"/>
      <c r="M2" s="35"/>
      <c r="N2" s="35"/>
      <c r="O2" s="35"/>
    </row>
    <row r="3" spans="1:15" ht="12.75">
      <c r="A3" s="45" t="s">
        <v>35</v>
      </c>
      <c r="B3" s="45" t="s">
        <v>36</v>
      </c>
      <c r="C3" s="45" t="s">
        <v>37</v>
      </c>
      <c r="D3" s="35"/>
      <c r="E3" s="35"/>
      <c r="F3" s="35"/>
      <c r="G3" s="35"/>
      <c r="H3" s="35"/>
      <c r="I3" s="35"/>
      <c r="J3" s="35"/>
      <c r="K3" s="35"/>
      <c r="L3" s="35"/>
      <c r="M3" s="35"/>
      <c r="N3" s="35"/>
      <c r="O3" s="35"/>
    </row>
    <row r="4" spans="1:15" ht="12.75">
      <c r="A4" s="35"/>
      <c r="B4" s="35"/>
      <c r="C4" s="35"/>
      <c r="D4" s="35"/>
      <c r="E4" s="35"/>
      <c r="F4" s="35"/>
      <c r="G4" s="35"/>
      <c r="H4" s="35"/>
      <c r="I4" s="35"/>
      <c r="J4" s="35"/>
      <c r="K4" s="35"/>
      <c r="L4" s="35"/>
      <c r="M4" s="35"/>
      <c r="N4" s="35"/>
      <c r="O4" s="35"/>
    </row>
    <row r="5" spans="1:15" ht="12.75">
      <c r="A5" s="80" t="s">
        <v>46</v>
      </c>
      <c r="B5" s="81"/>
      <c r="C5" s="81"/>
      <c r="D5" s="82"/>
      <c r="E5" s="35"/>
      <c r="F5" s="34"/>
      <c r="G5" s="34"/>
      <c r="H5" s="34"/>
      <c r="I5" s="34"/>
      <c r="J5" s="34"/>
      <c r="K5" s="34"/>
      <c r="L5" s="34"/>
      <c r="M5" s="34"/>
      <c r="N5" s="35"/>
      <c r="O5" s="35"/>
    </row>
    <row r="6" spans="1:15" ht="12.75">
      <c r="A6" s="83" t="s">
        <v>3</v>
      </c>
      <c r="B6" s="84" t="s">
        <v>18</v>
      </c>
      <c r="C6" s="84"/>
      <c r="D6" s="85" t="s">
        <v>19</v>
      </c>
      <c r="E6" s="35"/>
      <c r="F6" s="34"/>
      <c r="G6" s="34"/>
      <c r="H6" s="34"/>
      <c r="I6" s="34"/>
      <c r="J6" s="34"/>
      <c r="K6" s="34"/>
      <c r="L6" s="34"/>
      <c r="M6" s="34"/>
      <c r="N6" s="35"/>
      <c r="O6" s="35"/>
    </row>
    <row r="7" spans="1:15" ht="12.75">
      <c r="A7" s="85"/>
      <c r="B7" s="85" t="s">
        <v>10</v>
      </c>
      <c r="C7" s="85" t="s">
        <v>11</v>
      </c>
      <c r="D7" s="72"/>
      <c r="E7" s="35"/>
      <c r="F7" s="34"/>
      <c r="G7" s="34"/>
      <c r="H7" s="34"/>
      <c r="I7" s="34"/>
      <c r="J7" s="34"/>
      <c r="K7" s="34"/>
      <c r="L7" s="34"/>
      <c r="M7" s="34"/>
      <c r="N7" s="35"/>
      <c r="O7" s="35"/>
    </row>
    <row r="8" spans="1:15" ht="12.75">
      <c r="A8" s="49" t="str">
        <f>CHOOSE($A$43,B44,C44,D44)</f>
        <v>Current</v>
      </c>
      <c r="B8" s="50"/>
      <c r="C8" s="50"/>
      <c r="D8" s="49" t="str">
        <f>CHOOSE($A$43,B45,C45,D45)</f>
        <v>KA</v>
      </c>
      <c r="E8" s="35"/>
      <c r="F8" s="34"/>
      <c r="G8" s="34"/>
      <c r="H8" s="34"/>
      <c r="I8" s="34"/>
      <c r="J8" s="34"/>
      <c r="K8" s="34"/>
      <c r="L8" s="34"/>
      <c r="M8" s="34"/>
      <c r="N8" s="35"/>
      <c r="O8" s="35"/>
    </row>
    <row r="9" spans="1:15" ht="12.75">
      <c r="A9" s="49" t="s">
        <v>14</v>
      </c>
      <c r="B9" s="50"/>
      <c r="C9" s="50"/>
      <c r="D9" s="49" t="s">
        <v>21</v>
      </c>
      <c r="E9" s="35"/>
      <c r="F9" s="34"/>
      <c r="G9" s="34"/>
      <c r="H9" s="34"/>
      <c r="I9" s="34"/>
      <c r="J9" s="34"/>
      <c r="K9" s="34"/>
      <c r="L9" s="34"/>
      <c r="M9" s="34"/>
      <c r="N9" s="35"/>
      <c r="O9" s="35"/>
    </row>
    <row r="10" spans="1:15" ht="12.75">
      <c r="A10" s="49" t="s">
        <v>13</v>
      </c>
      <c r="B10" s="50"/>
      <c r="C10" s="50"/>
      <c r="D10" s="49" t="s">
        <v>20</v>
      </c>
      <c r="E10" s="35"/>
      <c r="F10" s="34"/>
      <c r="G10" s="34"/>
      <c r="H10" s="34"/>
      <c r="I10" s="34"/>
      <c r="J10" s="34"/>
      <c r="K10" s="34"/>
      <c r="L10" s="34"/>
      <c r="M10" s="34"/>
      <c r="N10" s="35"/>
      <c r="O10" s="35"/>
    </row>
    <row r="11" spans="1:15" ht="12.75">
      <c r="A11" s="49"/>
      <c r="B11" s="50"/>
      <c r="C11" s="50"/>
      <c r="D11" s="49"/>
      <c r="E11" s="35"/>
      <c r="F11" s="34"/>
      <c r="G11" s="34"/>
      <c r="H11" s="34"/>
      <c r="I11" s="34"/>
      <c r="J11" s="34"/>
      <c r="K11" s="34"/>
      <c r="L11" s="34"/>
      <c r="M11" s="34"/>
      <c r="N11" s="35"/>
      <c r="O11" s="35"/>
    </row>
    <row r="12" spans="1:15" ht="12.75">
      <c r="A12" s="49"/>
      <c r="B12" s="50"/>
      <c r="C12" s="50"/>
      <c r="D12" s="49"/>
      <c r="E12" s="35"/>
      <c r="F12" s="34"/>
      <c r="G12" s="34"/>
      <c r="H12" s="34"/>
      <c r="I12" s="34"/>
      <c r="J12" s="34"/>
      <c r="K12" s="34"/>
      <c r="L12" s="34"/>
      <c r="M12" s="34"/>
      <c r="N12" s="35"/>
      <c r="O12" s="35"/>
    </row>
    <row r="13" spans="1:15" ht="12.75">
      <c r="A13" s="49"/>
      <c r="B13" s="50"/>
      <c r="C13" s="50"/>
      <c r="D13" s="49"/>
      <c r="E13" s="35"/>
      <c r="F13" s="34"/>
      <c r="G13" s="34"/>
      <c r="H13" s="34"/>
      <c r="I13" s="34"/>
      <c r="J13" s="34"/>
      <c r="K13" s="34"/>
      <c r="L13" s="34"/>
      <c r="M13" s="34"/>
      <c r="N13" s="35"/>
      <c r="O13" s="35"/>
    </row>
    <row r="14" spans="1:15" ht="12.75">
      <c r="A14" s="49"/>
      <c r="B14" s="50"/>
      <c r="C14" s="50"/>
      <c r="D14" s="49"/>
      <c r="E14" s="35"/>
      <c r="F14" s="34"/>
      <c r="G14" s="34"/>
      <c r="H14" s="34"/>
      <c r="I14" s="34"/>
      <c r="J14" s="34"/>
      <c r="K14" s="34"/>
      <c r="L14" s="34"/>
      <c r="M14" s="34"/>
      <c r="N14" s="35"/>
      <c r="O14" s="35"/>
    </row>
    <row r="15" spans="1:15" ht="12.75">
      <c r="A15" s="64"/>
      <c r="B15" s="86"/>
      <c r="C15" s="86"/>
      <c r="D15" s="64"/>
      <c r="E15" s="35"/>
      <c r="F15" s="35"/>
      <c r="G15" s="35"/>
      <c r="H15" s="35"/>
      <c r="I15" s="34"/>
      <c r="J15" s="34"/>
      <c r="K15" s="34"/>
      <c r="L15" s="34"/>
      <c r="M15" s="34"/>
      <c r="N15" s="35"/>
      <c r="O15" s="35"/>
    </row>
    <row r="16" spans="1:15" ht="12.75">
      <c r="A16" s="52" t="s">
        <v>52</v>
      </c>
      <c r="B16" s="66"/>
      <c r="C16" s="66"/>
      <c r="D16" s="67"/>
      <c r="E16" s="35"/>
      <c r="F16" s="35"/>
      <c r="G16" s="35"/>
      <c r="H16" s="35"/>
      <c r="I16" s="35"/>
      <c r="J16" s="35"/>
      <c r="K16" s="35"/>
      <c r="L16" s="35"/>
      <c r="M16" s="35"/>
      <c r="N16" s="35"/>
      <c r="O16" s="35"/>
    </row>
    <row r="17" spans="1:15" ht="12.75">
      <c r="A17" s="87" t="s">
        <v>47</v>
      </c>
      <c r="B17" s="88" t="s">
        <v>50</v>
      </c>
      <c r="C17" s="58"/>
      <c r="D17" s="58"/>
      <c r="E17" s="58"/>
      <c r="F17" s="58"/>
      <c r="G17" s="58"/>
      <c r="H17" s="59"/>
      <c r="I17" s="88" t="s">
        <v>4</v>
      </c>
      <c r="J17" s="58"/>
      <c r="K17" s="59"/>
      <c r="L17" s="72"/>
      <c r="M17" s="72"/>
      <c r="N17" s="35"/>
      <c r="O17" s="35"/>
    </row>
    <row r="18" spans="1:15" ht="12.75">
      <c r="A18" s="89"/>
      <c r="B18" s="62" t="str">
        <f>A8</f>
        <v>Current</v>
      </c>
      <c r="C18" s="62" t="str">
        <f>A9</f>
        <v>Time</v>
      </c>
      <c r="D18" s="62" t="str">
        <f>A10</f>
        <v>Force</v>
      </c>
      <c r="E18" s="62">
        <f>A11</f>
        <v>0</v>
      </c>
      <c r="F18" s="62">
        <f>A12</f>
        <v>0</v>
      </c>
      <c r="G18" s="62">
        <f>A13</f>
        <v>0</v>
      </c>
      <c r="H18" s="62">
        <f>A14</f>
        <v>0</v>
      </c>
      <c r="I18" s="62" t="s">
        <v>7</v>
      </c>
      <c r="J18" s="62" t="s">
        <v>5</v>
      </c>
      <c r="K18" s="62" t="s">
        <v>6</v>
      </c>
      <c r="L18" s="62" t="s">
        <v>9</v>
      </c>
      <c r="M18" s="62" t="s">
        <v>8</v>
      </c>
      <c r="N18" s="35"/>
      <c r="O18" s="35"/>
    </row>
    <row r="19" spans="1:15" ht="12.75">
      <c r="A19" s="62">
        <v>1</v>
      </c>
      <c r="B19" s="74">
        <f>B8</f>
        <v>0</v>
      </c>
      <c r="C19" s="63">
        <f>B9</f>
        <v>0</v>
      </c>
      <c r="D19" s="63">
        <f>B10</f>
        <v>0</v>
      </c>
      <c r="E19" s="74">
        <f>B11</f>
        <v>0</v>
      </c>
      <c r="F19" s="74">
        <f>B12</f>
        <v>0</v>
      </c>
      <c r="G19" s="74">
        <f>B13</f>
        <v>0</v>
      </c>
      <c r="H19" s="74">
        <f>B14</f>
        <v>0</v>
      </c>
      <c r="I19" s="46"/>
      <c r="J19" s="46"/>
      <c r="K19" s="46"/>
      <c r="L19" s="74">
        <f aca="true" t="shared" si="0" ref="L19:L26">SUM(I19:K19)/3</f>
        <v>0</v>
      </c>
      <c r="M19" s="62">
        <f aca="true" t="shared" si="1" ref="M19:M26">MAX(I19:K19)-MIN(I19:K19)</f>
        <v>0</v>
      </c>
      <c r="N19" s="35"/>
      <c r="O19" s="35"/>
    </row>
    <row r="20" spans="1:15" ht="12.75">
      <c r="A20" s="62">
        <v>2</v>
      </c>
      <c r="B20" s="74">
        <f>B8</f>
        <v>0</v>
      </c>
      <c r="C20" s="63">
        <f>B9</f>
        <v>0</v>
      </c>
      <c r="D20" s="63">
        <f>C10</f>
        <v>0</v>
      </c>
      <c r="E20" s="74">
        <f>C11</f>
        <v>0</v>
      </c>
      <c r="F20" s="74">
        <f>B12</f>
        <v>0</v>
      </c>
      <c r="G20" s="74">
        <f>C13</f>
        <v>0</v>
      </c>
      <c r="H20" s="74">
        <f>C14</f>
        <v>0</v>
      </c>
      <c r="I20" s="46"/>
      <c r="J20" s="46"/>
      <c r="K20" s="46"/>
      <c r="L20" s="74">
        <f t="shared" si="0"/>
        <v>0</v>
      </c>
      <c r="M20" s="62">
        <f t="shared" si="1"/>
        <v>0</v>
      </c>
      <c r="N20" s="35"/>
      <c r="O20" s="35"/>
    </row>
    <row r="21" spans="1:15" ht="12.75">
      <c r="A21" s="62">
        <v>3</v>
      </c>
      <c r="B21" s="74">
        <f>B8</f>
        <v>0</v>
      </c>
      <c r="C21" s="63">
        <f>C9</f>
        <v>0</v>
      </c>
      <c r="D21" s="63">
        <f>B10</f>
        <v>0</v>
      </c>
      <c r="E21" s="74">
        <f>C11</f>
        <v>0</v>
      </c>
      <c r="F21" s="74">
        <f>C12</f>
        <v>0</v>
      </c>
      <c r="G21" s="74">
        <f>B13</f>
        <v>0</v>
      </c>
      <c r="H21" s="74">
        <f>C14</f>
        <v>0</v>
      </c>
      <c r="I21" s="46"/>
      <c r="J21" s="46"/>
      <c r="K21" s="46"/>
      <c r="L21" s="74">
        <f t="shared" si="0"/>
        <v>0</v>
      </c>
      <c r="M21" s="62">
        <f t="shared" si="1"/>
        <v>0</v>
      </c>
      <c r="N21" s="35"/>
      <c r="O21" s="35"/>
    </row>
    <row r="22" spans="1:15" ht="12.75">
      <c r="A22" s="62">
        <v>4</v>
      </c>
      <c r="B22" s="74">
        <f>B8</f>
        <v>0</v>
      </c>
      <c r="C22" s="63">
        <f>C9</f>
        <v>0</v>
      </c>
      <c r="D22" s="63">
        <f>C10</f>
        <v>0</v>
      </c>
      <c r="E22" s="74">
        <f>B11</f>
        <v>0</v>
      </c>
      <c r="F22" s="74">
        <f>C12</f>
        <v>0</v>
      </c>
      <c r="G22" s="74">
        <f>C13</f>
        <v>0</v>
      </c>
      <c r="H22" s="74">
        <f>B14</f>
        <v>0</v>
      </c>
      <c r="I22" s="46"/>
      <c r="J22" s="46"/>
      <c r="K22" s="46"/>
      <c r="L22" s="74">
        <f t="shared" si="0"/>
        <v>0</v>
      </c>
      <c r="M22" s="62">
        <f t="shared" si="1"/>
        <v>0</v>
      </c>
      <c r="N22" s="35"/>
      <c r="O22" s="35"/>
    </row>
    <row r="23" spans="1:15" ht="12.75">
      <c r="A23" s="62">
        <v>5</v>
      </c>
      <c r="B23" s="74">
        <f>C8</f>
        <v>0</v>
      </c>
      <c r="C23" s="63">
        <f>B9</f>
        <v>0</v>
      </c>
      <c r="D23" s="63">
        <f>B10</f>
        <v>0</v>
      </c>
      <c r="E23" s="74">
        <f>C11</f>
        <v>0</v>
      </c>
      <c r="F23" s="74">
        <f>C12</f>
        <v>0</v>
      </c>
      <c r="G23" s="74">
        <f>C13</f>
        <v>0</v>
      </c>
      <c r="H23" s="74">
        <f>B14</f>
        <v>0</v>
      </c>
      <c r="I23" s="46"/>
      <c r="J23" s="46"/>
      <c r="K23" s="46"/>
      <c r="L23" s="74">
        <f t="shared" si="0"/>
        <v>0</v>
      </c>
      <c r="M23" s="62">
        <f t="shared" si="1"/>
        <v>0</v>
      </c>
      <c r="N23" s="35"/>
      <c r="O23" s="35"/>
    </row>
    <row r="24" spans="1:15" ht="12.75">
      <c r="A24" s="62">
        <v>6</v>
      </c>
      <c r="B24" s="74">
        <f>C8</f>
        <v>0</v>
      </c>
      <c r="C24" s="63">
        <f>B9</f>
        <v>0</v>
      </c>
      <c r="D24" s="63">
        <f>C10</f>
        <v>0</v>
      </c>
      <c r="E24" s="74">
        <f>B11</f>
        <v>0</v>
      </c>
      <c r="F24" s="74">
        <f>C12</f>
        <v>0</v>
      </c>
      <c r="G24" s="74">
        <f>B13</f>
        <v>0</v>
      </c>
      <c r="H24" s="74">
        <f>C14</f>
        <v>0</v>
      </c>
      <c r="I24" s="46"/>
      <c r="J24" s="46"/>
      <c r="K24" s="46"/>
      <c r="L24" s="74">
        <f t="shared" si="0"/>
        <v>0</v>
      </c>
      <c r="M24" s="62">
        <f t="shared" si="1"/>
        <v>0</v>
      </c>
      <c r="N24" s="35"/>
      <c r="O24" s="35"/>
    </row>
    <row r="25" spans="1:15" ht="12.75">
      <c r="A25" s="62">
        <v>7</v>
      </c>
      <c r="B25" s="74">
        <f>C8</f>
        <v>0</v>
      </c>
      <c r="C25" s="63">
        <f>C9</f>
        <v>0</v>
      </c>
      <c r="D25" s="63">
        <f>B10</f>
        <v>0</v>
      </c>
      <c r="E25" s="74">
        <f>B11</f>
        <v>0</v>
      </c>
      <c r="F25" s="74">
        <f>B12</f>
        <v>0</v>
      </c>
      <c r="G25" s="74">
        <f>C13</f>
        <v>0</v>
      </c>
      <c r="H25" s="74">
        <f>C14</f>
        <v>0</v>
      </c>
      <c r="I25" s="46"/>
      <c r="J25" s="46"/>
      <c r="K25" s="46"/>
      <c r="L25" s="74">
        <f t="shared" si="0"/>
        <v>0</v>
      </c>
      <c r="M25" s="62">
        <f t="shared" si="1"/>
        <v>0</v>
      </c>
      <c r="N25" s="35"/>
      <c r="O25" s="35"/>
    </row>
    <row r="26" spans="1:15" ht="12.75">
      <c r="A26" s="62">
        <v>8</v>
      </c>
      <c r="B26" s="74">
        <f>C8</f>
        <v>0</v>
      </c>
      <c r="C26" s="63">
        <f>C9</f>
        <v>0</v>
      </c>
      <c r="D26" s="63">
        <f>C10</f>
        <v>0</v>
      </c>
      <c r="E26" s="74">
        <f>C11</f>
        <v>0</v>
      </c>
      <c r="F26" s="74">
        <f>B12</f>
        <v>0</v>
      </c>
      <c r="G26" s="74">
        <f>B13</f>
        <v>0</v>
      </c>
      <c r="H26" s="74">
        <f>B14</f>
        <v>0</v>
      </c>
      <c r="I26" s="46"/>
      <c r="J26" s="46"/>
      <c r="K26" s="46"/>
      <c r="L26" s="74">
        <f t="shared" si="0"/>
        <v>0</v>
      </c>
      <c r="M26" s="62">
        <f t="shared" si="1"/>
        <v>0</v>
      </c>
      <c r="N26" s="35"/>
      <c r="O26" s="35"/>
    </row>
    <row r="27" spans="1:15" ht="12.75">
      <c r="A27" s="35"/>
      <c r="B27" s="35"/>
      <c r="C27" s="35"/>
      <c r="D27" s="35"/>
      <c r="E27" s="35"/>
      <c r="F27" s="35"/>
      <c r="G27" s="35"/>
      <c r="H27" s="35"/>
      <c r="I27" s="35"/>
      <c r="J27" s="35"/>
      <c r="K27" s="35"/>
      <c r="L27" s="35"/>
      <c r="M27" s="35"/>
      <c r="N27" s="35"/>
      <c r="O27" s="35"/>
    </row>
    <row r="31" spans="1:5" ht="12.75">
      <c r="A31" s="10"/>
      <c r="B31" s="30" t="s">
        <v>4</v>
      </c>
      <c r="C31" s="30"/>
      <c r="D31" s="30" t="s">
        <v>12</v>
      </c>
      <c r="E31" s="30"/>
    </row>
    <row r="32" spans="1:5" ht="12.75">
      <c r="A32" s="10" t="s">
        <v>3</v>
      </c>
      <c r="B32" s="10" t="s">
        <v>10</v>
      </c>
      <c r="C32" s="10" t="s">
        <v>11</v>
      </c>
      <c r="D32" s="10" t="s">
        <v>10</v>
      </c>
      <c r="E32" s="10" t="s">
        <v>11</v>
      </c>
    </row>
    <row r="33" spans="1:5" ht="12.75">
      <c r="A33" s="3" t="str">
        <f aca="true" t="shared" si="2" ref="A33:A39">A8</f>
        <v>Current</v>
      </c>
      <c r="B33" s="9">
        <f>(L19+L20+L21+L22)/4</f>
        <v>0</v>
      </c>
      <c r="C33" s="9">
        <f>(L23+L24+L25+L26)/4</f>
        <v>0</v>
      </c>
      <c r="D33" s="9">
        <f>(M19+M20+M21+M22)/4</f>
        <v>0</v>
      </c>
      <c r="E33" s="9">
        <f>(M23+M24+M25+M26)/4</f>
        <v>0</v>
      </c>
    </row>
    <row r="34" spans="1:5" ht="12.75">
      <c r="A34" s="3" t="str">
        <f t="shared" si="2"/>
        <v>Time</v>
      </c>
      <c r="B34" s="9">
        <f>(L19+L20+L23+L24)/4</f>
        <v>0</v>
      </c>
      <c r="C34" s="9">
        <f>(L21+L22+L25+L26)/4</f>
        <v>0</v>
      </c>
      <c r="D34" s="9">
        <f>(M19+M20+M23+M24)/4</f>
        <v>0</v>
      </c>
      <c r="E34" s="9">
        <f>(M21+M22+M25+M26)/4</f>
        <v>0</v>
      </c>
    </row>
    <row r="35" spans="1:5" ht="12.75">
      <c r="A35" s="3" t="str">
        <f t="shared" si="2"/>
        <v>Force</v>
      </c>
      <c r="B35" s="9">
        <f>(L19+L21+L23+L25)/4</f>
        <v>0</v>
      </c>
      <c r="C35" s="9">
        <f>(L20+L22+L24+L26)/4</f>
        <v>0</v>
      </c>
      <c r="D35" s="9">
        <f>(M19+M21+M23+M25)/4</f>
        <v>0</v>
      </c>
      <c r="E35" s="9">
        <f>(M20+M22+M24+M26)/4</f>
        <v>0</v>
      </c>
    </row>
    <row r="36" spans="1:5" ht="12.75">
      <c r="A36" s="3">
        <f t="shared" si="2"/>
        <v>0</v>
      </c>
      <c r="B36" s="9">
        <f>(L19+L22+L24+L25)/4</f>
        <v>0</v>
      </c>
      <c r="C36" s="9">
        <f>(L20+L21+L23+L26)/4</f>
        <v>0</v>
      </c>
      <c r="D36" s="9">
        <f>(M19+M22+M24+M25)/4</f>
        <v>0</v>
      </c>
      <c r="E36" s="9">
        <f>(M20+M21+M23+M26)/4</f>
        <v>0</v>
      </c>
    </row>
    <row r="37" spans="1:5" ht="12.75">
      <c r="A37" s="3">
        <f t="shared" si="2"/>
        <v>0</v>
      </c>
      <c r="B37" s="9">
        <f>(L19+L20+L25+L26)/4</f>
        <v>0</v>
      </c>
      <c r="C37" s="9">
        <f>(L21+L22+L23+L24)/4</f>
        <v>0</v>
      </c>
      <c r="D37" s="9">
        <f>(M19+M20+M25+M26)/4</f>
        <v>0</v>
      </c>
      <c r="E37" s="9">
        <f>(M21+M22+M23+M24)/4</f>
        <v>0</v>
      </c>
    </row>
    <row r="38" spans="1:5" ht="12.75">
      <c r="A38" s="3">
        <f t="shared" si="2"/>
        <v>0</v>
      </c>
      <c r="B38" s="9">
        <f>(L19+L21+L24+L26)/4</f>
        <v>0</v>
      </c>
      <c r="C38" s="9">
        <f>(L20+L22+L23+L25)/4</f>
        <v>0</v>
      </c>
      <c r="D38" s="9">
        <f>(M19+M21+M24+M26)/4</f>
        <v>0</v>
      </c>
      <c r="E38" s="9">
        <f>(M20+M22+M23+M25)/4</f>
        <v>0</v>
      </c>
    </row>
    <row r="39" spans="1:5" ht="12.75">
      <c r="A39" s="3">
        <f t="shared" si="2"/>
        <v>0</v>
      </c>
      <c r="B39" s="9">
        <f>(L19+L22+L23+L26)/4</f>
        <v>0</v>
      </c>
      <c r="C39" s="9">
        <f>(L20+L21+L24+L25)/4</f>
        <v>0</v>
      </c>
      <c r="D39" s="9">
        <f>(M19+M22+M23+M26)/4</f>
        <v>0</v>
      </c>
      <c r="E39" s="9">
        <f>(M20+M21+M24+M25)/4</f>
        <v>0</v>
      </c>
    </row>
    <row r="42" ht="12.75" hidden="1"/>
    <row r="43" ht="12.75" hidden="1">
      <c r="A43">
        <v>1</v>
      </c>
    </row>
    <row r="44" spans="2:4" ht="12.75" hidden="1">
      <c r="B44" t="s">
        <v>35</v>
      </c>
      <c r="C44" t="s">
        <v>36</v>
      </c>
      <c r="D44" t="s">
        <v>37</v>
      </c>
    </row>
    <row r="45" spans="2:4" ht="12.75" hidden="1">
      <c r="B45" t="s">
        <v>48</v>
      </c>
      <c r="C45" t="s">
        <v>28</v>
      </c>
      <c r="D45" t="s">
        <v>49</v>
      </c>
    </row>
    <row r="46" ht="12.75" hidden="1"/>
  </sheetData>
  <sheetProtection/>
  <mergeCells count="8">
    <mergeCell ref="B31:C31"/>
    <mergeCell ref="D31:E31"/>
    <mergeCell ref="I17:K17"/>
    <mergeCell ref="B17:H17"/>
    <mergeCell ref="B6:C6"/>
    <mergeCell ref="A1:C1"/>
    <mergeCell ref="A17:A18"/>
    <mergeCell ref="A16:D16"/>
  </mergeCell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S76"/>
  <sheetViews>
    <sheetView showGridLines="0" zoomScale="90" zoomScaleNormal="90" zoomScalePageLayoutView="0" workbookViewId="0" topLeftCell="A1">
      <selection activeCell="I14" sqref="I14:K15"/>
    </sheetView>
  </sheetViews>
  <sheetFormatPr defaultColWidth="9.140625" defaultRowHeight="12.75"/>
  <cols>
    <col min="1" max="1" width="15.140625" style="2" bestFit="1" customWidth="1"/>
    <col min="2" max="5" width="9.140625" style="2" customWidth="1"/>
    <col min="6" max="6" width="10.421875" style="0" bestFit="1" customWidth="1"/>
    <col min="7" max="7" width="10.421875" style="2" bestFit="1" customWidth="1"/>
    <col min="8" max="12" width="9.140625" style="2" customWidth="1"/>
    <col min="13" max="13" width="9.57421875" style="2" bestFit="1" customWidth="1"/>
    <col min="14" max="14" width="9.140625" style="2" customWidth="1"/>
  </cols>
  <sheetData>
    <row r="1" spans="1:14" ht="12.75">
      <c r="A1" s="51"/>
      <c r="B1" s="51"/>
      <c r="C1" s="51"/>
      <c r="D1" s="51"/>
      <c r="E1" s="51"/>
      <c r="F1" s="35"/>
      <c r="G1" s="51"/>
      <c r="H1" s="51"/>
      <c r="I1" s="51"/>
      <c r="J1" s="51"/>
      <c r="K1" s="51"/>
      <c r="L1" s="51"/>
      <c r="M1" s="51"/>
      <c r="N1" s="40"/>
    </row>
    <row r="2" spans="1:14" ht="12.75">
      <c r="A2" s="52" t="s">
        <v>51</v>
      </c>
      <c r="B2" s="53"/>
      <c r="C2" s="53"/>
      <c r="D2" s="54"/>
      <c r="E2" s="55"/>
      <c r="F2" s="35"/>
      <c r="G2" s="51"/>
      <c r="H2" s="51"/>
      <c r="I2" s="51"/>
      <c r="J2" s="51"/>
      <c r="K2" s="51"/>
      <c r="L2" s="51"/>
      <c r="M2" s="51"/>
      <c r="N2" s="40"/>
    </row>
    <row r="3" spans="1:14" ht="12.75">
      <c r="A3" s="56" t="s">
        <v>3</v>
      </c>
      <c r="B3" s="57" t="s">
        <v>18</v>
      </c>
      <c r="C3" s="58"/>
      <c r="D3" s="59"/>
      <c r="E3" s="60" t="s">
        <v>19</v>
      </c>
      <c r="F3" s="35"/>
      <c r="G3" s="51"/>
      <c r="H3" s="51"/>
      <c r="I3" s="51"/>
      <c r="J3" s="51"/>
      <c r="K3" s="51"/>
      <c r="L3" s="51"/>
      <c r="M3" s="51"/>
      <c r="N3" s="40"/>
    </row>
    <row r="4" spans="1:14" ht="12.75">
      <c r="A4" s="61"/>
      <c r="B4" s="61" t="s">
        <v>10</v>
      </c>
      <c r="C4" s="61" t="s">
        <v>26</v>
      </c>
      <c r="D4" s="61" t="s">
        <v>11</v>
      </c>
      <c r="E4" s="61"/>
      <c r="F4" s="35"/>
      <c r="G4" s="51"/>
      <c r="H4" s="51"/>
      <c r="I4" s="51"/>
      <c r="J4" s="51"/>
      <c r="K4" s="51"/>
      <c r="L4" s="51"/>
      <c r="M4" s="51"/>
      <c r="N4" s="40"/>
    </row>
    <row r="5" spans="1:14" ht="12.75">
      <c r="A5" s="49"/>
      <c r="B5" s="48"/>
      <c r="C5" s="48"/>
      <c r="D5" s="48"/>
      <c r="E5" s="49"/>
      <c r="F5" s="35"/>
      <c r="G5" s="51"/>
      <c r="H5" s="51"/>
      <c r="I5" s="51"/>
      <c r="J5" s="51"/>
      <c r="K5" s="51"/>
      <c r="L5" s="51"/>
      <c r="M5" s="51"/>
      <c r="N5" s="40"/>
    </row>
    <row r="6" spans="1:14" ht="12.75">
      <c r="A6" s="49"/>
      <c r="B6" s="48"/>
      <c r="C6" s="48"/>
      <c r="D6" s="48"/>
      <c r="E6" s="49"/>
      <c r="F6" s="35"/>
      <c r="G6" s="51"/>
      <c r="H6" s="51"/>
      <c r="I6" s="51"/>
      <c r="J6" s="51"/>
      <c r="K6" s="51"/>
      <c r="L6" s="51"/>
      <c r="M6" s="51"/>
      <c r="N6" s="40"/>
    </row>
    <row r="7" spans="1:14" ht="12.75">
      <c r="A7" s="64"/>
      <c r="B7" s="65"/>
      <c r="C7" s="65"/>
      <c r="D7" s="65"/>
      <c r="E7" s="64"/>
      <c r="F7" s="35"/>
      <c r="G7" s="51"/>
      <c r="H7" s="51"/>
      <c r="I7" s="51"/>
      <c r="J7" s="51"/>
      <c r="K7" s="51"/>
      <c r="L7" s="51"/>
      <c r="M7" s="51"/>
      <c r="N7" s="51"/>
    </row>
    <row r="8" spans="1:14" ht="12.75">
      <c r="A8" s="64"/>
      <c r="B8" s="65"/>
      <c r="C8" s="65"/>
      <c r="D8" s="65"/>
      <c r="E8" s="64"/>
      <c r="F8" s="35"/>
      <c r="G8" s="51"/>
      <c r="H8" s="51"/>
      <c r="I8" s="51"/>
      <c r="J8" s="51"/>
      <c r="K8" s="51"/>
      <c r="L8" s="51"/>
      <c r="M8" s="51"/>
      <c r="N8" s="51"/>
    </row>
    <row r="9" spans="1:14" ht="12.75">
      <c r="A9" s="64"/>
      <c r="B9" s="65"/>
      <c r="C9" s="65"/>
      <c r="D9" s="65"/>
      <c r="E9" s="64"/>
      <c r="F9" s="35"/>
      <c r="G9" s="51"/>
      <c r="H9" s="51"/>
      <c r="I9" s="51"/>
      <c r="J9" s="51"/>
      <c r="K9" s="51"/>
      <c r="L9" s="51"/>
      <c r="M9" s="51"/>
      <c r="N9" s="51"/>
    </row>
    <row r="10" spans="1:14" ht="12.75">
      <c r="A10" s="64"/>
      <c r="B10" s="65"/>
      <c r="C10" s="65"/>
      <c r="D10" s="65"/>
      <c r="E10" s="64"/>
      <c r="F10" s="35"/>
      <c r="G10" s="51"/>
      <c r="H10" s="51"/>
      <c r="I10" s="51"/>
      <c r="J10" s="51"/>
      <c r="K10" s="51"/>
      <c r="L10" s="51"/>
      <c r="M10" s="51"/>
      <c r="N10" s="51"/>
    </row>
    <row r="11" spans="1:14" ht="12.75">
      <c r="A11" s="64"/>
      <c r="B11" s="65"/>
      <c r="C11" s="65"/>
      <c r="D11" s="65"/>
      <c r="E11" s="64"/>
      <c r="F11" s="35"/>
      <c r="G11" s="51"/>
      <c r="H11" s="51"/>
      <c r="I11" s="51"/>
      <c r="J11" s="51"/>
      <c r="K11" s="51"/>
      <c r="L11" s="51"/>
      <c r="M11" s="51"/>
      <c r="N11" s="51"/>
    </row>
    <row r="12" spans="1:14" ht="12.75">
      <c r="A12" s="51"/>
      <c r="B12" s="51"/>
      <c r="C12" s="51"/>
      <c r="D12" s="51"/>
      <c r="E12" s="51"/>
      <c r="F12" s="35"/>
      <c r="G12" s="51"/>
      <c r="H12" s="51"/>
      <c r="I12" s="51"/>
      <c r="J12" s="51"/>
      <c r="K12" s="51"/>
      <c r="L12" s="51"/>
      <c r="M12" s="51"/>
      <c r="N12" s="51"/>
    </row>
    <row r="13" spans="1:14" ht="12.75">
      <c r="A13" s="52" t="s">
        <v>52</v>
      </c>
      <c r="B13" s="66"/>
      <c r="C13" s="66"/>
      <c r="D13" s="67"/>
      <c r="E13" s="51"/>
      <c r="F13" s="35"/>
      <c r="G13" s="51"/>
      <c r="H13" s="51"/>
      <c r="I13" s="51"/>
      <c r="J13" s="51"/>
      <c r="K13" s="51"/>
      <c r="L13" s="51"/>
      <c r="M13" s="51"/>
      <c r="N13" s="51"/>
    </row>
    <row r="14" spans="1:19" ht="12.75">
      <c r="A14" s="68" t="s">
        <v>47</v>
      </c>
      <c r="B14" s="69" t="s">
        <v>50</v>
      </c>
      <c r="C14" s="70"/>
      <c r="D14" s="75" t="s">
        <v>4</v>
      </c>
      <c r="E14" s="75"/>
      <c r="F14" s="75"/>
      <c r="G14" s="72"/>
      <c r="H14" s="72"/>
      <c r="I14" s="75" t="s">
        <v>25</v>
      </c>
      <c r="J14" s="75"/>
      <c r="K14" s="75"/>
      <c r="L14" s="72"/>
      <c r="M14" s="72"/>
      <c r="N14" s="51"/>
      <c r="Q14" s="15"/>
      <c r="R14" s="15"/>
      <c r="S14" s="15"/>
    </row>
    <row r="15" spans="1:19" ht="12.75">
      <c r="A15" s="73"/>
      <c r="B15" s="62">
        <f>A5</f>
        <v>0</v>
      </c>
      <c r="C15" s="62">
        <f>A6</f>
        <v>0</v>
      </c>
      <c r="D15" s="76" t="s">
        <v>29</v>
      </c>
      <c r="E15" s="76" t="s">
        <v>30</v>
      </c>
      <c r="F15" s="76" t="s">
        <v>31</v>
      </c>
      <c r="G15" s="62" t="s">
        <v>9</v>
      </c>
      <c r="H15" s="62" t="s">
        <v>8</v>
      </c>
      <c r="I15" s="76" t="s">
        <v>22</v>
      </c>
      <c r="J15" s="76" t="s">
        <v>23</v>
      </c>
      <c r="K15" s="76" t="s">
        <v>24</v>
      </c>
      <c r="L15" s="62" t="s">
        <v>9</v>
      </c>
      <c r="M15" s="62" t="s">
        <v>8</v>
      </c>
      <c r="N15" s="51"/>
      <c r="Q15" s="15"/>
      <c r="R15" s="15"/>
      <c r="S15" s="15"/>
    </row>
    <row r="16" spans="1:19" ht="12.75">
      <c r="A16" s="62">
        <v>1</v>
      </c>
      <c r="B16" s="63">
        <f>B5</f>
        <v>0</v>
      </c>
      <c r="C16" s="63">
        <f>B6</f>
        <v>0</v>
      </c>
      <c r="D16" s="49"/>
      <c r="E16" s="49"/>
      <c r="F16" s="49"/>
      <c r="G16" s="63">
        <f>SUM(D16:F16)/3</f>
        <v>0</v>
      </c>
      <c r="H16" s="63">
        <f>MAX(D16:F16)-MIN(D16:F16)</f>
        <v>0</v>
      </c>
      <c r="I16" s="49"/>
      <c r="J16" s="49"/>
      <c r="K16" s="49"/>
      <c r="L16" s="74">
        <f>SUM(I16:K16)/3</f>
        <v>0</v>
      </c>
      <c r="M16" s="74">
        <f>MAX(I16:K16)-MIN(I16:K16)</f>
        <v>0</v>
      </c>
      <c r="N16" s="51"/>
      <c r="Q16" s="15"/>
      <c r="R16" s="15"/>
      <c r="S16" s="15"/>
    </row>
    <row r="17" spans="1:19" ht="12.75">
      <c r="A17" s="62">
        <v>2</v>
      </c>
      <c r="B17" s="63">
        <f>B5</f>
        <v>0</v>
      </c>
      <c r="C17" s="63">
        <f>C6</f>
        <v>0</v>
      </c>
      <c r="D17" s="49"/>
      <c r="E17" s="49"/>
      <c r="F17" s="49"/>
      <c r="G17" s="63">
        <f aca="true" t="shared" si="0" ref="G17:G24">SUM(D17:F17)/3</f>
        <v>0</v>
      </c>
      <c r="H17" s="63">
        <f aca="true" t="shared" si="1" ref="H17:H24">MAX(D17:F17)-MIN(D17:F17)</f>
        <v>0</v>
      </c>
      <c r="I17" s="49"/>
      <c r="J17" s="49"/>
      <c r="K17" s="49"/>
      <c r="L17" s="74">
        <f aca="true" t="shared" si="2" ref="L17:L23">SUM(I17:K17)/3</f>
        <v>0</v>
      </c>
      <c r="M17" s="74">
        <f aca="true" t="shared" si="3" ref="M17:M23">MAX(I17:K17)-MIN(I17:K17)</f>
        <v>0</v>
      </c>
      <c r="N17" s="51"/>
      <c r="Q17" s="15"/>
      <c r="R17" s="15"/>
      <c r="S17" s="15"/>
    </row>
    <row r="18" spans="1:19" ht="12.75">
      <c r="A18" s="62">
        <v>3</v>
      </c>
      <c r="B18" s="63">
        <f>B5</f>
        <v>0</v>
      </c>
      <c r="C18" s="63">
        <f>D6</f>
        <v>0</v>
      </c>
      <c r="D18" s="49"/>
      <c r="E18" s="49"/>
      <c r="F18" s="49"/>
      <c r="G18" s="63">
        <f t="shared" si="0"/>
        <v>0</v>
      </c>
      <c r="H18" s="63">
        <f t="shared" si="1"/>
        <v>0</v>
      </c>
      <c r="I18" s="49"/>
      <c r="J18" s="49"/>
      <c r="K18" s="49"/>
      <c r="L18" s="74">
        <f t="shared" si="2"/>
        <v>0</v>
      </c>
      <c r="M18" s="74">
        <f t="shared" si="3"/>
        <v>0</v>
      </c>
      <c r="N18" s="51"/>
      <c r="Q18" s="15"/>
      <c r="R18" s="15"/>
      <c r="S18" s="15"/>
    </row>
    <row r="19" spans="1:14" ht="12.75">
      <c r="A19" s="62">
        <v>4</v>
      </c>
      <c r="B19" s="63">
        <f>C5</f>
        <v>0</v>
      </c>
      <c r="C19" s="63">
        <f>B6</f>
        <v>0</v>
      </c>
      <c r="D19" s="49"/>
      <c r="E19" s="49"/>
      <c r="F19" s="49"/>
      <c r="G19" s="63">
        <f t="shared" si="0"/>
        <v>0</v>
      </c>
      <c r="H19" s="63">
        <f t="shared" si="1"/>
        <v>0</v>
      </c>
      <c r="I19" s="49"/>
      <c r="J19" s="49"/>
      <c r="K19" s="49"/>
      <c r="L19" s="74">
        <f t="shared" si="2"/>
        <v>0</v>
      </c>
      <c r="M19" s="74">
        <f t="shared" si="3"/>
        <v>0</v>
      </c>
      <c r="N19" s="51"/>
    </row>
    <row r="20" spans="1:14" ht="12.75">
      <c r="A20" s="62">
        <v>5</v>
      </c>
      <c r="B20" s="63">
        <f>C5</f>
        <v>0</v>
      </c>
      <c r="C20" s="63">
        <f>C6</f>
        <v>0</v>
      </c>
      <c r="D20" s="49"/>
      <c r="E20" s="49"/>
      <c r="F20" s="49"/>
      <c r="G20" s="63">
        <f t="shared" si="0"/>
        <v>0</v>
      </c>
      <c r="H20" s="63">
        <f t="shared" si="1"/>
        <v>0</v>
      </c>
      <c r="I20" s="49"/>
      <c r="J20" s="49"/>
      <c r="K20" s="49"/>
      <c r="L20" s="74">
        <f t="shared" si="2"/>
        <v>0</v>
      </c>
      <c r="M20" s="74">
        <f t="shared" si="3"/>
        <v>0</v>
      </c>
      <c r="N20" s="51"/>
    </row>
    <row r="21" spans="1:14" ht="12.75">
      <c r="A21" s="62">
        <v>6</v>
      </c>
      <c r="B21" s="63">
        <f>C5</f>
        <v>0</v>
      </c>
      <c r="C21" s="63">
        <f>D6</f>
        <v>0</v>
      </c>
      <c r="D21" s="49"/>
      <c r="E21" s="49"/>
      <c r="F21" s="49"/>
      <c r="G21" s="63">
        <f t="shared" si="0"/>
        <v>0</v>
      </c>
      <c r="H21" s="63">
        <f t="shared" si="1"/>
        <v>0</v>
      </c>
      <c r="I21" s="49"/>
      <c r="J21" s="49"/>
      <c r="K21" s="49"/>
      <c r="L21" s="74">
        <f t="shared" si="2"/>
        <v>0</v>
      </c>
      <c r="M21" s="74">
        <f t="shared" si="3"/>
        <v>0</v>
      </c>
      <c r="N21" s="51"/>
    </row>
    <row r="22" spans="1:14" ht="12.75">
      <c r="A22" s="62">
        <v>7</v>
      </c>
      <c r="B22" s="63">
        <f>D5</f>
        <v>0</v>
      </c>
      <c r="C22" s="63">
        <f>B6</f>
        <v>0</v>
      </c>
      <c r="D22" s="49"/>
      <c r="E22" s="49"/>
      <c r="F22" s="49"/>
      <c r="G22" s="63">
        <f t="shared" si="0"/>
        <v>0</v>
      </c>
      <c r="H22" s="63">
        <f t="shared" si="1"/>
        <v>0</v>
      </c>
      <c r="I22" s="49"/>
      <c r="J22" s="49"/>
      <c r="K22" s="49"/>
      <c r="L22" s="74">
        <f t="shared" si="2"/>
        <v>0</v>
      </c>
      <c r="M22" s="74">
        <f t="shared" si="3"/>
        <v>0</v>
      </c>
      <c r="N22" s="51"/>
    </row>
    <row r="23" spans="1:14" ht="12.75">
      <c r="A23" s="62">
        <v>8</v>
      </c>
      <c r="B23" s="63">
        <f>D5</f>
        <v>0</v>
      </c>
      <c r="C23" s="63">
        <f>C6</f>
        <v>0</v>
      </c>
      <c r="D23" s="49"/>
      <c r="E23" s="49"/>
      <c r="F23" s="49"/>
      <c r="G23" s="63">
        <f t="shared" si="0"/>
        <v>0</v>
      </c>
      <c r="H23" s="63">
        <f t="shared" si="1"/>
        <v>0</v>
      </c>
      <c r="I23" s="49"/>
      <c r="J23" s="49"/>
      <c r="K23" s="49"/>
      <c r="L23" s="74">
        <f t="shared" si="2"/>
        <v>0</v>
      </c>
      <c r="M23" s="74">
        <f t="shared" si="3"/>
        <v>0</v>
      </c>
      <c r="N23" s="51"/>
    </row>
    <row r="24" spans="1:14" ht="12.75">
      <c r="A24" s="62">
        <v>9</v>
      </c>
      <c r="B24" s="63">
        <f>D5</f>
        <v>0</v>
      </c>
      <c r="C24" s="63">
        <f>D6</f>
        <v>0</v>
      </c>
      <c r="D24" s="49"/>
      <c r="E24" s="49"/>
      <c r="F24" s="49"/>
      <c r="G24" s="63">
        <f t="shared" si="0"/>
        <v>0</v>
      </c>
      <c r="H24" s="63">
        <f t="shared" si="1"/>
        <v>0</v>
      </c>
      <c r="I24" s="49"/>
      <c r="J24" s="49"/>
      <c r="K24" s="49"/>
      <c r="L24" s="74">
        <f>SUM(I24:K24)/3</f>
        <v>0</v>
      </c>
      <c r="M24" s="74">
        <f>MAX(I24:K24)-MIN(I24:K24)</f>
        <v>0</v>
      </c>
      <c r="N24" s="51"/>
    </row>
    <row r="25" spans="1:14" ht="12.75">
      <c r="A25" s="51"/>
      <c r="B25" s="51"/>
      <c r="C25" s="51"/>
      <c r="D25" s="51"/>
      <c r="E25" s="51"/>
      <c r="F25" s="35"/>
      <c r="G25" s="51"/>
      <c r="H25" s="51"/>
      <c r="I25" s="51"/>
      <c r="J25" s="51"/>
      <c r="K25" s="51"/>
      <c r="L25" s="51"/>
      <c r="M25" s="51"/>
      <c r="N25" s="51"/>
    </row>
    <row r="27" spans="1:5" ht="12.75">
      <c r="A27" s="23"/>
      <c r="B27" s="31" t="s">
        <v>32</v>
      </c>
      <c r="C27" s="31"/>
      <c r="D27" s="24"/>
      <c r="E27"/>
    </row>
    <row r="28" spans="1:5" ht="12.75">
      <c r="A28" s="25"/>
      <c r="B28" s="16"/>
      <c r="C28" s="16"/>
      <c r="D28" s="26"/>
      <c r="E28"/>
    </row>
    <row r="29" spans="1:5" ht="12.75">
      <c r="A29" s="13"/>
      <c r="B29" s="28">
        <f>B6</f>
        <v>0</v>
      </c>
      <c r="C29" s="28">
        <f>C6</f>
        <v>0</v>
      </c>
      <c r="D29" s="28">
        <f>D6</f>
        <v>0</v>
      </c>
      <c r="E29" s="12">
        <f>A6</f>
        <v>0</v>
      </c>
    </row>
    <row r="30" spans="1:4" ht="12.75">
      <c r="A30" s="28">
        <f>B5</f>
        <v>0</v>
      </c>
      <c r="B30" s="11">
        <f>G16</f>
        <v>0</v>
      </c>
      <c r="C30" s="11">
        <f>G17</f>
        <v>0</v>
      </c>
      <c r="D30" s="11">
        <f>G18</f>
        <v>0</v>
      </c>
    </row>
    <row r="31" spans="1:4" ht="12.75">
      <c r="A31" s="28">
        <f>C5</f>
        <v>0</v>
      </c>
      <c r="B31" s="11">
        <f>G19</f>
        <v>0</v>
      </c>
      <c r="C31" s="11">
        <f>G20</f>
        <v>0</v>
      </c>
      <c r="D31" s="11">
        <f>G21</f>
        <v>0</v>
      </c>
    </row>
    <row r="32" spans="1:7" ht="12.75">
      <c r="A32" s="28">
        <f>D5</f>
        <v>0</v>
      </c>
      <c r="B32" s="11">
        <f>G22</f>
        <v>0</v>
      </c>
      <c r="C32" s="11">
        <f>G23</f>
        <v>0</v>
      </c>
      <c r="D32" s="11">
        <f>G24</f>
        <v>0</v>
      </c>
      <c r="F32" s="14"/>
      <c r="G32" s="14"/>
    </row>
    <row r="33" spans="1:7" ht="12.75">
      <c r="A33" s="12">
        <f>A5</f>
        <v>0</v>
      </c>
      <c r="F33" s="14"/>
      <c r="G33" s="14"/>
    </row>
    <row r="34" spans="1:7" ht="12.75">
      <c r="A34" s="14"/>
      <c r="B34" s="14"/>
      <c r="C34" s="14"/>
      <c r="D34" s="14"/>
      <c r="E34" s="14"/>
      <c r="F34" s="14"/>
      <c r="G34" s="14"/>
    </row>
    <row r="35" spans="1:7" ht="12.75">
      <c r="A35" s="23"/>
      <c r="B35" s="27" t="s">
        <v>25</v>
      </c>
      <c r="C35" s="27"/>
      <c r="D35" s="24"/>
      <c r="E35"/>
      <c r="F35" s="14"/>
      <c r="G35" s="14"/>
    </row>
    <row r="36" spans="1:7" ht="12.75">
      <c r="A36" s="25"/>
      <c r="B36" s="16"/>
      <c r="C36" s="16"/>
      <c r="D36" s="26"/>
      <c r="E36"/>
      <c r="F36" s="22"/>
      <c r="G36" s="14"/>
    </row>
    <row r="37" spans="1:7" ht="12.75">
      <c r="A37" s="13"/>
      <c r="B37" s="28">
        <f>B6</f>
        <v>0</v>
      </c>
      <c r="C37" s="28">
        <f>C6</f>
        <v>0</v>
      </c>
      <c r="D37" s="28">
        <f>D6</f>
        <v>0</v>
      </c>
      <c r="E37" s="12">
        <f>A6</f>
        <v>0</v>
      </c>
      <c r="F37" s="17"/>
      <c r="G37" s="14"/>
    </row>
    <row r="38" spans="1:7" ht="12.75">
      <c r="A38" s="28">
        <f>B5</f>
        <v>0</v>
      </c>
      <c r="B38" s="11">
        <f>L16</f>
        <v>0</v>
      </c>
      <c r="C38" s="11">
        <f>L17</f>
        <v>0</v>
      </c>
      <c r="D38" s="11">
        <f>L18</f>
        <v>0</v>
      </c>
      <c r="F38" s="17"/>
      <c r="G38" s="14"/>
    </row>
    <row r="39" spans="1:7" ht="12.75">
      <c r="A39" s="28">
        <f>C5</f>
        <v>0</v>
      </c>
      <c r="B39" s="11">
        <f>L19</f>
        <v>0</v>
      </c>
      <c r="C39" s="11">
        <f>L20</f>
        <v>0</v>
      </c>
      <c r="D39" s="11">
        <f>L21</f>
        <v>0</v>
      </c>
      <c r="F39" s="17"/>
      <c r="G39" s="14"/>
    </row>
    <row r="40" spans="1:7" ht="12.75">
      <c r="A40" s="28">
        <f>D5</f>
        <v>0</v>
      </c>
      <c r="B40" s="11">
        <f>L22</f>
        <v>0</v>
      </c>
      <c r="C40" s="11">
        <f>L23</f>
        <v>0</v>
      </c>
      <c r="D40" s="11">
        <f>L24</f>
        <v>0</v>
      </c>
      <c r="F40" s="17"/>
      <c r="G40" s="14"/>
    </row>
    <row r="41" spans="1:7" ht="12.75">
      <c r="A41" s="12">
        <f>A5</f>
        <v>0</v>
      </c>
      <c r="F41" s="14"/>
      <c r="G41" s="14"/>
    </row>
    <row r="42" spans="1:7" ht="12.75">
      <c r="A42" s="14"/>
      <c r="B42" s="14"/>
      <c r="C42" s="14"/>
      <c r="D42" s="14"/>
      <c r="E42" s="14"/>
      <c r="F42" s="14"/>
      <c r="G42" s="14"/>
    </row>
    <row r="43" spans="1:7" ht="12.75">
      <c r="A43"/>
      <c r="B43"/>
      <c r="C43"/>
      <c r="D43"/>
      <c r="E43"/>
      <c r="G43"/>
    </row>
    <row r="48" ht="12.75">
      <c r="A48" s="14"/>
    </row>
    <row r="49" ht="12.75">
      <c r="A49" s="17"/>
    </row>
    <row r="50" ht="12.75">
      <c r="A50" s="17"/>
    </row>
    <row r="51" ht="12.75">
      <c r="A51" s="17"/>
    </row>
    <row r="52" ht="12.75">
      <c r="A52" s="17"/>
    </row>
    <row r="53" ht="12.75">
      <c r="A53" s="17"/>
    </row>
    <row r="54" ht="12.75">
      <c r="A54" s="17"/>
    </row>
    <row r="55" ht="12.75">
      <c r="A55" s="17"/>
    </row>
    <row r="56" ht="12.75">
      <c r="A56" s="17"/>
    </row>
    <row r="57" spans="1:7" ht="12.75">
      <c r="A57" s="17"/>
      <c r="B57" s="17"/>
      <c r="C57" s="17"/>
      <c r="D57" s="17"/>
      <c r="E57" s="17"/>
      <c r="F57" s="14"/>
      <c r="G57" s="17"/>
    </row>
    <row r="58" spans="1:7" ht="12.75">
      <c r="A58" s="17"/>
      <c r="B58" s="17"/>
      <c r="C58" s="17"/>
      <c r="D58" s="17"/>
      <c r="E58" s="17"/>
      <c r="F58" s="14"/>
      <c r="G58" s="17"/>
    </row>
    <row r="59" spans="1:7" ht="12.75">
      <c r="A59" s="14"/>
      <c r="B59" s="17"/>
      <c r="C59" s="17"/>
      <c r="D59" s="17"/>
      <c r="E59" s="17"/>
      <c r="F59" s="17"/>
      <c r="G59" s="17"/>
    </row>
    <row r="60" spans="1:7" ht="12.75">
      <c r="A60" s="14"/>
      <c r="B60" s="32"/>
      <c r="C60" s="32"/>
      <c r="D60" s="32"/>
      <c r="E60" s="19"/>
      <c r="F60" s="14"/>
      <c r="G60" s="17"/>
    </row>
    <row r="61" spans="1:7" ht="12.75">
      <c r="A61" s="17"/>
      <c r="B61" s="17"/>
      <c r="C61" s="17"/>
      <c r="D61" s="17"/>
      <c r="E61" s="18"/>
      <c r="F61" s="17"/>
      <c r="G61" s="17"/>
    </row>
    <row r="62" spans="1:7" ht="12.75">
      <c r="A62" s="17"/>
      <c r="B62" s="17"/>
      <c r="C62" s="17"/>
      <c r="D62" s="17"/>
      <c r="E62" s="20"/>
      <c r="F62" s="21"/>
      <c r="G62" s="17"/>
    </row>
    <row r="63" spans="1:7" ht="12.75">
      <c r="A63" s="17"/>
      <c r="B63" s="17"/>
      <c r="C63" s="17"/>
      <c r="D63" s="17"/>
      <c r="E63" s="20"/>
      <c r="F63" s="21"/>
      <c r="G63" s="17"/>
    </row>
    <row r="64" spans="1:7" ht="12.75">
      <c r="A64" s="17"/>
      <c r="B64" s="17"/>
      <c r="C64" s="17"/>
      <c r="D64" s="17"/>
      <c r="E64" s="20"/>
      <c r="F64" s="21"/>
      <c r="G64" s="17"/>
    </row>
    <row r="65" spans="1:7" ht="12.75">
      <c r="A65" s="17"/>
      <c r="B65" s="17"/>
      <c r="C65" s="17"/>
      <c r="D65" s="17"/>
      <c r="E65" s="20"/>
      <c r="F65" s="21"/>
      <c r="G65" s="17"/>
    </row>
    <row r="66" spans="1:7" ht="12.75">
      <c r="A66" s="17"/>
      <c r="B66" s="17"/>
      <c r="C66" s="17"/>
      <c r="D66" s="17"/>
      <c r="E66" s="20"/>
      <c r="F66" s="21"/>
      <c r="G66" s="17"/>
    </row>
    <row r="67" spans="1:7" ht="12.75">
      <c r="A67" s="17"/>
      <c r="B67" s="17"/>
      <c r="C67" s="17"/>
      <c r="D67" s="17"/>
      <c r="E67" s="20"/>
      <c r="F67" s="21"/>
      <c r="G67" s="17"/>
    </row>
    <row r="68" spans="1:7" ht="12.75">
      <c r="A68" s="17"/>
      <c r="B68" s="17"/>
      <c r="C68" s="17"/>
      <c r="D68" s="17"/>
      <c r="E68" s="20"/>
      <c r="F68" s="21"/>
      <c r="G68" s="17"/>
    </row>
    <row r="69" spans="1:7" ht="12.75">
      <c r="A69" s="17"/>
      <c r="B69" s="17"/>
      <c r="C69" s="17"/>
      <c r="D69" s="17"/>
      <c r="E69" s="20"/>
      <c r="F69" s="21"/>
      <c r="G69" s="17"/>
    </row>
    <row r="70" spans="1:7" ht="12.75">
      <c r="A70" s="17"/>
      <c r="B70" s="17"/>
      <c r="C70" s="17"/>
      <c r="D70" s="17"/>
      <c r="E70" s="20"/>
      <c r="F70" s="21"/>
      <c r="G70" s="17"/>
    </row>
    <row r="71" spans="1:7" ht="12.75">
      <c r="A71" s="17"/>
      <c r="B71" s="17"/>
      <c r="C71" s="17"/>
      <c r="D71" s="17"/>
      <c r="E71" s="17"/>
      <c r="F71" s="14"/>
      <c r="G71" s="17"/>
    </row>
    <row r="72" spans="1:7" ht="12.75">
      <c r="A72" s="17"/>
      <c r="B72" s="17"/>
      <c r="C72" s="17"/>
      <c r="D72" s="17"/>
      <c r="E72" s="17"/>
      <c r="F72" s="14"/>
      <c r="G72" s="17"/>
    </row>
    <row r="73" spans="1:7" ht="12.75">
      <c r="A73" s="17"/>
      <c r="B73" s="17"/>
      <c r="C73" s="17"/>
      <c r="D73" s="17"/>
      <c r="E73" s="17"/>
      <c r="F73" s="14"/>
      <c r="G73" s="17"/>
    </row>
    <row r="74" spans="1:7" ht="12.75">
      <c r="A74" s="17"/>
      <c r="B74" s="17"/>
      <c r="C74" s="17"/>
      <c r="D74" s="17"/>
      <c r="E74" s="17"/>
      <c r="F74" s="14"/>
      <c r="G74" s="17"/>
    </row>
    <row r="75" spans="1:7" ht="12.75">
      <c r="A75" s="17"/>
      <c r="B75" s="17"/>
      <c r="C75" s="17"/>
      <c r="D75" s="17"/>
      <c r="E75" s="17"/>
      <c r="F75" s="14"/>
      <c r="G75" s="17"/>
    </row>
    <row r="76" spans="1:7" ht="12.75">
      <c r="A76" s="17"/>
      <c r="B76" s="17"/>
      <c r="C76" s="17"/>
      <c r="D76" s="17"/>
      <c r="E76" s="17"/>
      <c r="F76" s="14"/>
      <c r="G76" s="17"/>
    </row>
  </sheetData>
  <sheetProtection/>
  <mergeCells count="9">
    <mergeCell ref="I14:K14"/>
    <mergeCell ref="B27:C27"/>
    <mergeCell ref="B60:D60"/>
    <mergeCell ref="A2:C2"/>
    <mergeCell ref="B3:D3"/>
    <mergeCell ref="A14:A15"/>
    <mergeCell ref="B14:C14"/>
    <mergeCell ref="D14:F14"/>
    <mergeCell ref="A13:D13"/>
  </mergeCells>
  <printOptions/>
  <pageMargins left="0.75" right="0.75" top="1" bottom="1" header="0.5" footer="0.5"/>
  <pageSetup horizontalDpi="300" verticalDpi="3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T75"/>
  <sheetViews>
    <sheetView showGridLines="0" zoomScale="90" zoomScaleNormal="90" zoomScalePageLayoutView="0" workbookViewId="0" topLeftCell="A1">
      <selection activeCell="V19" sqref="V19"/>
    </sheetView>
  </sheetViews>
  <sheetFormatPr defaultColWidth="9.140625" defaultRowHeight="12.75"/>
  <cols>
    <col min="1" max="1" width="15.140625" style="2" bestFit="1" customWidth="1"/>
    <col min="2" max="6" width="9.140625" style="2" customWidth="1"/>
    <col min="7" max="7" width="10.421875" style="0" bestFit="1" customWidth="1"/>
    <col min="8" max="8" width="10.421875" style="2" bestFit="1" customWidth="1"/>
    <col min="9" max="13" width="9.140625" style="2" customWidth="1"/>
    <col min="14" max="14" width="9.57421875" style="2" bestFit="1" customWidth="1"/>
    <col min="15" max="15" width="9.140625" style="2" customWidth="1"/>
  </cols>
  <sheetData>
    <row r="1" spans="1:15" ht="12.75">
      <c r="A1" s="51"/>
      <c r="B1" s="51"/>
      <c r="C1" s="51"/>
      <c r="D1" s="51"/>
      <c r="E1" s="51"/>
      <c r="F1" s="51"/>
      <c r="G1" s="35"/>
      <c r="H1" s="51"/>
      <c r="I1" s="51"/>
      <c r="J1" s="51"/>
      <c r="K1" s="51"/>
      <c r="L1" s="51"/>
      <c r="M1" s="51"/>
      <c r="N1" s="51"/>
      <c r="O1" s="51"/>
    </row>
    <row r="2" spans="1:15" ht="12.75">
      <c r="A2" s="52" t="s">
        <v>51</v>
      </c>
      <c r="B2" s="66"/>
      <c r="C2" s="66"/>
      <c r="D2" s="66"/>
      <c r="E2" s="100"/>
      <c r="F2" s="100"/>
      <c r="G2" s="35"/>
      <c r="H2" s="51"/>
      <c r="I2" s="51"/>
      <c r="J2" s="51"/>
      <c r="K2" s="51"/>
      <c r="L2" s="51"/>
      <c r="M2" s="51"/>
      <c r="N2" s="51"/>
      <c r="O2" s="51"/>
    </row>
    <row r="3" spans="1:15" ht="12.75">
      <c r="A3" s="56" t="s">
        <v>3</v>
      </c>
      <c r="B3" s="57" t="s">
        <v>18</v>
      </c>
      <c r="C3" s="101"/>
      <c r="D3" s="85" t="s">
        <v>19</v>
      </c>
      <c r="E3" s="38"/>
      <c r="F3" s="64"/>
      <c r="G3" s="51"/>
      <c r="H3" s="51"/>
      <c r="I3" s="51"/>
      <c r="J3" s="51"/>
      <c r="K3" s="51"/>
      <c r="L3" s="51"/>
      <c r="M3" s="51"/>
      <c r="N3" s="35"/>
      <c r="O3" s="35"/>
    </row>
    <row r="4" spans="1:15" ht="12.75">
      <c r="A4" s="61"/>
      <c r="B4" s="61" t="s">
        <v>10</v>
      </c>
      <c r="C4" s="61" t="s">
        <v>11</v>
      </c>
      <c r="D4" s="61"/>
      <c r="E4" s="35"/>
      <c r="F4" s="51"/>
      <c r="G4" s="51"/>
      <c r="H4" s="51"/>
      <c r="I4" s="51"/>
      <c r="J4" s="51"/>
      <c r="K4" s="51"/>
      <c r="L4" s="51"/>
      <c r="M4" s="51"/>
      <c r="N4" s="35"/>
      <c r="O4" s="35"/>
    </row>
    <row r="5" spans="1:15" ht="12.75">
      <c r="A5" s="46"/>
      <c r="B5" s="47"/>
      <c r="C5" s="47"/>
      <c r="D5" s="46"/>
      <c r="E5" s="35"/>
      <c r="F5" s="51"/>
      <c r="G5" s="51"/>
      <c r="H5" s="51"/>
      <c r="I5" s="51"/>
      <c r="J5" s="51"/>
      <c r="K5" s="51"/>
      <c r="L5" s="51"/>
      <c r="M5" s="51"/>
      <c r="N5" s="35"/>
      <c r="O5" s="35"/>
    </row>
    <row r="6" spans="1:15" ht="12.75">
      <c r="A6" s="46"/>
      <c r="B6" s="47"/>
      <c r="C6" s="47"/>
      <c r="D6" s="46"/>
      <c r="E6" s="35"/>
      <c r="F6" s="51"/>
      <c r="G6" s="51"/>
      <c r="H6" s="51"/>
      <c r="I6" s="51"/>
      <c r="J6" s="51"/>
      <c r="K6" s="51"/>
      <c r="L6" s="51"/>
      <c r="M6" s="51"/>
      <c r="N6" s="35"/>
      <c r="O6" s="35"/>
    </row>
    <row r="7" spans="1:15" ht="12.75">
      <c r="A7" s="46"/>
      <c r="B7" s="47"/>
      <c r="C7" s="47"/>
      <c r="D7" s="46"/>
      <c r="E7" s="35"/>
      <c r="F7" s="51"/>
      <c r="G7" s="51"/>
      <c r="H7" s="51"/>
      <c r="I7" s="51"/>
      <c r="J7" s="51"/>
      <c r="K7" s="51"/>
      <c r="L7" s="51"/>
      <c r="M7" s="51"/>
      <c r="N7" s="35"/>
      <c r="O7" s="35"/>
    </row>
    <row r="8" spans="1:15" ht="12.75">
      <c r="A8" s="64"/>
      <c r="B8" s="65"/>
      <c r="C8" s="65"/>
      <c r="D8" s="65"/>
      <c r="E8" s="65"/>
      <c r="F8" s="64"/>
      <c r="G8" s="35"/>
      <c r="H8" s="51"/>
      <c r="I8" s="51"/>
      <c r="J8" s="51"/>
      <c r="K8" s="51"/>
      <c r="L8" s="51"/>
      <c r="M8" s="51"/>
      <c r="N8" s="51"/>
      <c r="O8" s="51"/>
    </row>
    <row r="9" spans="1:15" ht="12.75">
      <c r="A9" s="64"/>
      <c r="B9" s="65"/>
      <c r="C9" s="65"/>
      <c r="D9" s="65"/>
      <c r="E9" s="65"/>
      <c r="F9" s="64"/>
      <c r="G9" s="35"/>
      <c r="H9" s="51"/>
      <c r="I9" s="51"/>
      <c r="J9" s="51"/>
      <c r="K9" s="51"/>
      <c r="L9" s="51"/>
      <c r="M9" s="51"/>
      <c r="N9" s="51"/>
      <c r="O9" s="51"/>
    </row>
    <row r="10" spans="1:15" ht="12.75">
      <c r="A10" s="64"/>
      <c r="B10" s="65"/>
      <c r="C10" s="65"/>
      <c r="D10" s="65"/>
      <c r="E10" s="65"/>
      <c r="F10" s="64"/>
      <c r="G10" s="35"/>
      <c r="H10" s="51"/>
      <c r="I10" s="51"/>
      <c r="J10" s="51"/>
      <c r="K10" s="51"/>
      <c r="L10" s="51"/>
      <c r="M10" s="51"/>
      <c r="N10" s="51"/>
      <c r="O10" s="51"/>
    </row>
    <row r="11" spans="1:15" ht="12.75">
      <c r="A11" s="64"/>
      <c r="B11" s="65"/>
      <c r="C11" s="65"/>
      <c r="D11" s="65"/>
      <c r="E11" s="65"/>
      <c r="F11" s="64"/>
      <c r="G11" s="35"/>
      <c r="H11" s="51"/>
      <c r="I11" s="51"/>
      <c r="J11" s="51"/>
      <c r="K11" s="51"/>
      <c r="L11" s="51"/>
      <c r="M11" s="51"/>
      <c r="N11" s="51"/>
      <c r="O11" s="51"/>
    </row>
    <row r="12" spans="1:15" ht="12.75">
      <c r="A12" s="51"/>
      <c r="B12" s="51"/>
      <c r="C12" s="51"/>
      <c r="D12" s="51"/>
      <c r="E12" s="51"/>
      <c r="F12" s="51"/>
      <c r="G12" s="35"/>
      <c r="H12" s="51"/>
      <c r="I12" s="51"/>
      <c r="J12" s="51"/>
      <c r="K12" s="51"/>
      <c r="L12" s="51"/>
      <c r="M12" s="51"/>
      <c r="N12" s="51"/>
      <c r="O12" s="51"/>
    </row>
    <row r="13" spans="1:15" ht="12.75">
      <c r="A13" s="52" t="s">
        <v>52</v>
      </c>
      <c r="B13" s="66"/>
      <c r="C13" s="66"/>
      <c r="D13" s="67"/>
      <c r="E13" s="102"/>
      <c r="F13" s="51"/>
      <c r="G13" s="35"/>
      <c r="H13" s="51"/>
      <c r="I13" s="51"/>
      <c r="J13" s="51"/>
      <c r="K13" s="51"/>
      <c r="L13" s="51"/>
      <c r="M13" s="51"/>
      <c r="N13" s="51"/>
      <c r="O13" s="51"/>
    </row>
    <row r="14" spans="1:20" ht="12.75">
      <c r="A14" s="68" t="s">
        <v>47</v>
      </c>
      <c r="B14" s="69" t="s">
        <v>50</v>
      </c>
      <c r="C14" s="53"/>
      <c r="D14" s="70"/>
      <c r="E14" s="71" t="s">
        <v>4</v>
      </c>
      <c r="F14" s="71"/>
      <c r="G14" s="71"/>
      <c r="H14" s="72"/>
      <c r="I14" s="72"/>
      <c r="J14" s="71" t="s">
        <v>25</v>
      </c>
      <c r="K14" s="71"/>
      <c r="L14" s="71"/>
      <c r="M14" s="72"/>
      <c r="N14" s="72"/>
      <c r="O14" s="51"/>
      <c r="R14" s="15"/>
      <c r="S14" s="15"/>
      <c r="T14" s="15"/>
    </row>
    <row r="15" spans="1:20" ht="12.75">
      <c r="A15" s="73"/>
      <c r="B15" s="62">
        <f>A5</f>
        <v>0</v>
      </c>
      <c r="C15" s="62">
        <f>A6</f>
        <v>0</v>
      </c>
      <c r="D15" s="62">
        <f>A7</f>
        <v>0</v>
      </c>
      <c r="E15" s="62" t="s">
        <v>29</v>
      </c>
      <c r="F15" s="62" t="s">
        <v>30</v>
      </c>
      <c r="G15" s="62" t="s">
        <v>31</v>
      </c>
      <c r="H15" s="62" t="s">
        <v>9</v>
      </c>
      <c r="I15" s="62" t="s">
        <v>8</v>
      </c>
      <c r="J15" s="62" t="s">
        <v>22</v>
      </c>
      <c r="K15" s="62" t="s">
        <v>23</v>
      </c>
      <c r="L15" s="62" t="s">
        <v>24</v>
      </c>
      <c r="M15" s="62" t="s">
        <v>9</v>
      </c>
      <c r="N15" s="62" t="s">
        <v>8</v>
      </c>
      <c r="O15" s="51"/>
      <c r="R15" s="15"/>
      <c r="S15" s="15"/>
      <c r="T15" s="15"/>
    </row>
    <row r="16" spans="1:20" ht="12.75">
      <c r="A16" s="62">
        <v>1</v>
      </c>
      <c r="B16" s="63">
        <f>B5</f>
        <v>0</v>
      </c>
      <c r="C16" s="63">
        <f>B6</f>
        <v>0</v>
      </c>
      <c r="D16" s="63">
        <f>B7</f>
        <v>0</v>
      </c>
      <c r="E16" s="46"/>
      <c r="F16" s="46"/>
      <c r="G16" s="46"/>
      <c r="H16" s="63">
        <f aca="true" t="shared" si="0" ref="H16:H23">SUM(E16:G16)/3</f>
        <v>0</v>
      </c>
      <c r="I16" s="63">
        <f aca="true" t="shared" si="1" ref="I16:I23">MAX(E16:G16)-MIN(E16:G16)</f>
        <v>0</v>
      </c>
      <c r="J16" s="46"/>
      <c r="K16" s="46"/>
      <c r="L16" s="46"/>
      <c r="M16" s="74">
        <f aca="true" t="shared" si="2" ref="M16:M23">SUM(J16:L16)/3</f>
        <v>0</v>
      </c>
      <c r="N16" s="74">
        <f aca="true" t="shared" si="3" ref="N16:N23">MAX(J16:L16)-MIN(J16:L16)</f>
        <v>0</v>
      </c>
      <c r="O16" s="51"/>
      <c r="R16" s="15"/>
      <c r="S16" s="15"/>
      <c r="T16" s="15"/>
    </row>
    <row r="17" spans="1:20" ht="12.75">
      <c r="A17" s="62">
        <v>2</v>
      </c>
      <c r="B17" s="63">
        <f>B5</f>
        <v>0</v>
      </c>
      <c r="C17" s="63">
        <f>B6</f>
        <v>0</v>
      </c>
      <c r="D17" s="63">
        <f>C7</f>
        <v>0</v>
      </c>
      <c r="E17" s="46"/>
      <c r="F17" s="46"/>
      <c r="G17" s="46"/>
      <c r="H17" s="63">
        <f t="shared" si="0"/>
        <v>0</v>
      </c>
      <c r="I17" s="63">
        <f t="shared" si="1"/>
        <v>0</v>
      </c>
      <c r="J17" s="46"/>
      <c r="K17" s="46"/>
      <c r="L17" s="46"/>
      <c r="M17" s="74">
        <f t="shared" si="2"/>
        <v>0</v>
      </c>
      <c r="N17" s="74">
        <f t="shared" si="3"/>
        <v>0</v>
      </c>
      <c r="O17" s="51"/>
      <c r="R17" s="15"/>
      <c r="S17" s="15"/>
      <c r="T17" s="15"/>
    </row>
    <row r="18" spans="1:20" ht="12.75">
      <c r="A18" s="62">
        <v>3</v>
      </c>
      <c r="B18" s="63">
        <f>B5</f>
        <v>0</v>
      </c>
      <c r="C18" s="63">
        <f>C6</f>
        <v>0</v>
      </c>
      <c r="D18" s="63">
        <f>B7</f>
        <v>0</v>
      </c>
      <c r="E18" s="46"/>
      <c r="F18" s="46"/>
      <c r="G18" s="46"/>
      <c r="H18" s="63">
        <f t="shared" si="0"/>
        <v>0</v>
      </c>
      <c r="I18" s="63">
        <f t="shared" si="1"/>
        <v>0</v>
      </c>
      <c r="J18" s="46"/>
      <c r="K18" s="46"/>
      <c r="L18" s="46"/>
      <c r="M18" s="74">
        <f t="shared" si="2"/>
        <v>0</v>
      </c>
      <c r="N18" s="74">
        <f t="shared" si="3"/>
        <v>0</v>
      </c>
      <c r="O18" s="51"/>
      <c r="R18" s="15"/>
      <c r="S18" s="15"/>
      <c r="T18" s="15"/>
    </row>
    <row r="19" spans="1:15" ht="12.75">
      <c r="A19" s="62">
        <v>4</v>
      </c>
      <c r="B19" s="63">
        <f>B5</f>
        <v>0</v>
      </c>
      <c r="C19" s="63">
        <f>C6</f>
        <v>0</v>
      </c>
      <c r="D19" s="63">
        <f>C7</f>
        <v>0</v>
      </c>
      <c r="E19" s="46"/>
      <c r="F19" s="46"/>
      <c r="G19" s="46"/>
      <c r="H19" s="63">
        <f t="shared" si="0"/>
        <v>0</v>
      </c>
      <c r="I19" s="63">
        <f t="shared" si="1"/>
        <v>0</v>
      </c>
      <c r="J19" s="46"/>
      <c r="K19" s="46"/>
      <c r="L19" s="46"/>
      <c r="M19" s="74">
        <f t="shared" si="2"/>
        <v>0</v>
      </c>
      <c r="N19" s="74">
        <f t="shared" si="3"/>
        <v>0</v>
      </c>
      <c r="O19" s="51"/>
    </row>
    <row r="20" spans="1:15" ht="12.75">
      <c r="A20" s="62">
        <v>5</v>
      </c>
      <c r="B20" s="63">
        <f>C5</f>
        <v>0</v>
      </c>
      <c r="C20" s="63">
        <f>B6</f>
        <v>0</v>
      </c>
      <c r="D20" s="63">
        <f>B7</f>
        <v>0</v>
      </c>
      <c r="E20" s="46"/>
      <c r="F20" s="46"/>
      <c r="G20" s="46"/>
      <c r="H20" s="63">
        <f t="shared" si="0"/>
        <v>0</v>
      </c>
      <c r="I20" s="63">
        <f t="shared" si="1"/>
        <v>0</v>
      </c>
      <c r="J20" s="46"/>
      <c r="K20" s="46"/>
      <c r="L20" s="46"/>
      <c r="M20" s="74">
        <f t="shared" si="2"/>
        <v>0</v>
      </c>
      <c r="N20" s="74">
        <f t="shared" si="3"/>
        <v>0</v>
      </c>
      <c r="O20" s="51"/>
    </row>
    <row r="21" spans="1:15" ht="12.75">
      <c r="A21" s="62">
        <v>6</v>
      </c>
      <c r="B21" s="63">
        <f>C5</f>
        <v>0</v>
      </c>
      <c r="C21" s="63">
        <f>B6</f>
        <v>0</v>
      </c>
      <c r="D21" s="63">
        <f>C7</f>
        <v>0</v>
      </c>
      <c r="E21" s="46"/>
      <c r="F21" s="46"/>
      <c r="G21" s="46"/>
      <c r="H21" s="63">
        <f t="shared" si="0"/>
        <v>0</v>
      </c>
      <c r="I21" s="63">
        <f t="shared" si="1"/>
        <v>0</v>
      </c>
      <c r="J21" s="46"/>
      <c r="K21" s="46"/>
      <c r="L21" s="46"/>
      <c r="M21" s="74">
        <f t="shared" si="2"/>
        <v>0</v>
      </c>
      <c r="N21" s="74">
        <f t="shared" si="3"/>
        <v>0</v>
      </c>
      <c r="O21" s="51"/>
    </row>
    <row r="22" spans="1:15" ht="12.75">
      <c r="A22" s="62">
        <v>7</v>
      </c>
      <c r="B22" s="63">
        <f>C5</f>
        <v>0</v>
      </c>
      <c r="C22" s="63">
        <f>C6</f>
        <v>0</v>
      </c>
      <c r="D22" s="63">
        <f>B7</f>
        <v>0</v>
      </c>
      <c r="E22" s="46"/>
      <c r="F22" s="46"/>
      <c r="G22" s="46"/>
      <c r="H22" s="63">
        <f t="shared" si="0"/>
        <v>0</v>
      </c>
      <c r="I22" s="63">
        <f t="shared" si="1"/>
        <v>0</v>
      </c>
      <c r="J22" s="46"/>
      <c r="K22" s="46"/>
      <c r="L22" s="46"/>
      <c r="M22" s="74">
        <f t="shared" si="2"/>
        <v>0</v>
      </c>
      <c r="N22" s="74">
        <f t="shared" si="3"/>
        <v>0</v>
      </c>
      <c r="O22" s="51"/>
    </row>
    <row r="23" spans="1:15" ht="12.75">
      <c r="A23" s="62">
        <v>8</v>
      </c>
      <c r="B23" s="63">
        <f>C5</f>
        <v>0</v>
      </c>
      <c r="C23" s="63">
        <f>C6</f>
        <v>0</v>
      </c>
      <c r="D23" s="63">
        <f>C7</f>
        <v>0</v>
      </c>
      <c r="E23" s="46"/>
      <c r="F23" s="46"/>
      <c r="G23" s="46"/>
      <c r="H23" s="63">
        <f t="shared" si="0"/>
        <v>0</v>
      </c>
      <c r="I23" s="63">
        <f t="shared" si="1"/>
        <v>0</v>
      </c>
      <c r="J23" s="46"/>
      <c r="K23" s="46"/>
      <c r="L23" s="46"/>
      <c r="M23" s="74">
        <f t="shared" si="2"/>
        <v>0</v>
      </c>
      <c r="N23" s="74">
        <f t="shared" si="3"/>
        <v>0</v>
      </c>
      <c r="O23" s="51"/>
    </row>
    <row r="24" spans="1:15" ht="12.75">
      <c r="A24" s="51"/>
      <c r="B24" s="51"/>
      <c r="C24" s="51"/>
      <c r="D24" s="51"/>
      <c r="E24" s="51"/>
      <c r="F24" s="51"/>
      <c r="G24" s="35"/>
      <c r="H24" s="51"/>
      <c r="I24" s="51"/>
      <c r="J24" s="51"/>
      <c r="K24" s="51"/>
      <c r="L24" s="51"/>
      <c r="M24" s="51"/>
      <c r="N24" s="51"/>
      <c r="O24" s="51"/>
    </row>
    <row r="25" spans="1:7" ht="12.75">
      <c r="A25" s="17"/>
      <c r="B25" s="17"/>
      <c r="C25" s="17"/>
      <c r="D25" s="17"/>
      <c r="E25" s="17"/>
      <c r="F25" s="17"/>
      <c r="G25" s="14"/>
    </row>
    <row r="26" spans="1:7" ht="12.75">
      <c r="A26" s="14"/>
      <c r="B26" s="33"/>
      <c r="C26" s="33"/>
      <c r="D26" s="33"/>
      <c r="E26" s="14"/>
      <c r="F26" s="14"/>
      <c r="G26" s="14"/>
    </row>
    <row r="27" spans="1:7" ht="12.75">
      <c r="A27" s="4"/>
      <c r="B27" s="6" t="s">
        <v>15</v>
      </c>
      <c r="C27" s="4"/>
      <c r="D27" s="4"/>
      <c r="E27" s="5"/>
      <c r="F27" s="14"/>
      <c r="G27" s="14"/>
    </row>
    <row r="28" spans="1:7" ht="12.75">
      <c r="A28" s="4"/>
      <c r="B28" s="4"/>
      <c r="C28" s="4"/>
      <c r="D28" s="4"/>
      <c r="E28" s="5"/>
      <c r="F28" s="22"/>
      <c r="G28" s="14"/>
    </row>
    <row r="29" spans="1:7" ht="12.75">
      <c r="A29" s="4"/>
      <c r="B29" s="4">
        <f>A5</f>
        <v>0</v>
      </c>
      <c r="C29" s="4">
        <f>A6</f>
        <v>0</v>
      </c>
      <c r="D29" s="4">
        <f>A7</f>
        <v>0</v>
      </c>
      <c r="E29" s="5"/>
      <c r="F29" s="17"/>
      <c r="G29" s="14"/>
    </row>
    <row r="30" spans="1:7" ht="12.75">
      <c r="A30" s="7" t="s">
        <v>16</v>
      </c>
      <c r="B30" s="8">
        <f>(H16+H17+H18+H19)/4</f>
        <v>0</v>
      </c>
      <c r="C30" s="8">
        <f>(H16+H17+H20+H21)/4</f>
        <v>0</v>
      </c>
      <c r="D30" s="8">
        <f>(H16+H18+H20+H22)/4</f>
        <v>0</v>
      </c>
      <c r="E30" s="5"/>
      <c r="F30" s="17"/>
      <c r="G30" s="14"/>
    </row>
    <row r="31" spans="1:8" ht="12.75">
      <c r="A31" s="7" t="s">
        <v>17</v>
      </c>
      <c r="B31" s="8">
        <f>(H20+H21+H22+H23)/4</f>
        <v>0</v>
      </c>
      <c r="C31" s="8">
        <f>(H18+H19+H22+H23)/4</f>
        <v>0</v>
      </c>
      <c r="D31" s="8">
        <f>(H17+H19+H21+H23)/4</f>
        <v>0</v>
      </c>
      <c r="E31" s="5"/>
      <c r="F31" s="17"/>
      <c r="G31" s="14"/>
      <c r="H31" s="14"/>
    </row>
    <row r="32" spans="1:8" ht="12.75">
      <c r="A32" s="4"/>
      <c r="B32" s="4"/>
      <c r="C32" s="4"/>
      <c r="D32" s="4"/>
      <c r="E32" s="5"/>
      <c r="F32" s="17"/>
      <c r="G32" s="14"/>
      <c r="H32" s="14"/>
    </row>
    <row r="33" spans="1:8" ht="12.75">
      <c r="A33" s="14"/>
      <c r="B33" s="14"/>
      <c r="C33" s="14"/>
      <c r="D33" s="14"/>
      <c r="E33" s="14"/>
      <c r="F33" s="14"/>
      <c r="G33" s="14"/>
      <c r="H33" s="14"/>
    </row>
    <row r="34" spans="1:8" ht="12.75">
      <c r="A34" s="14"/>
      <c r="B34" s="22"/>
      <c r="C34" s="22"/>
      <c r="D34" s="22"/>
      <c r="E34" s="14"/>
      <c r="F34" s="14"/>
      <c r="G34" s="14"/>
      <c r="H34" s="14"/>
    </row>
    <row r="35" spans="1:8" ht="12.75">
      <c r="A35" s="14"/>
      <c r="B35" s="22"/>
      <c r="C35" s="22"/>
      <c r="D35" s="22"/>
      <c r="E35" s="14"/>
      <c r="F35" s="14"/>
      <c r="G35" s="22"/>
      <c r="H35" s="14"/>
    </row>
    <row r="36" spans="1:8" ht="12.75">
      <c r="A36" s="22"/>
      <c r="B36" s="29"/>
      <c r="C36" s="29"/>
      <c r="D36" s="29"/>
      <c r="E36" s="29"/>
      <c r="F36" s="22"/>
      <c r="G36" s="17"/>
      <c r="H36" s="14"/>
    </row>
    <row r="37" spans="1:8" ht="12.75">
      <c r="A37" s="29"/>
      <c r="B37" s="15"/>
      <c r="C37" s="15"/>
      <c r="D37" s="15"/>
      <c r="E37" s="15"/>
      <c r="F37" s="17"/>
      <c r="G37" s="17"/>
      <c r="H37" s="14"/>
    </row>
    <row r="38" spans="1:8" ht="12.75">
      <c r="A38" s="29"/>
      <c r="B38" s="15"/>
      <c r="C38" s="15"/>
      <c r="D38" s="15"/>
      <c r="E38" s="15"/>
      <c r="F38" s="17"/>
      <c r="G38" s="17"/>
      <c r="H38" s="14"/>
    </row>
    <row r="39" spans="1:8" ht="12.75">
      <c r="A39" s="29"/>
      <c r="B39" s="15"/>
      <c r="C39" s="15"/>
      <c r="D39" s="15"/>
      <c r="E39" s="15"/>
      <c r="F39" s="17"/>
      <c r="G39" s="17"/>
      <c r="H39" s="14"/>
    </row>
    <row r="40" spans="1:8" ht="12.75">
      <c r="A40" s="22"/>
      <c r="B40" s="17"/>
      <c r="C40" s="17"/>
      <c r="D40" s="17"/>
      <c r="E40" s="17"/>
      <c r="F40" s="17"/>
      <c r="G40" s="14"/>
      <c r="H40" s="14"/>
    </row>
    <row r="41" spans="1:8" ht="12.75">
      <c r="A41" s="14"/>
      <c r="B41" s="14"/>
      <c r="C41" s="14"/>
      <c r="D41" s="14"/>
      <c r="E41" s="14"/>
      <c r="F41" s="14"/>
      <c r="G41" s="14"/>
      <c r="H41" s="14"/>
    </row>
    <row r="42" spans="1:8" ht="12.75">
      <c r="A42" s="14"/>
      <c r="B42" s="14"/>
      <c r="C42" s="14"/>
      <c r="D42" s="14"/>
      <c r="E42" s="14"/>
      <c r="F42" s="14"/>
      <c r="G42" s="14"/>
      <c r="H42"/>
    </row>
    <row r="43" spans="1:7" ht="12.75">
      <c r="A43" s="17"/>
      <c r="B43" s="17"/>
      <c r="C43" s="17"/>
      <c r="D43" s="17"/>
      <c r="E43" s="17"/>
      <c r="F43" s="17"/>
      <c r="G43" s="14"/>
    </row>
    <row r="47" ht="12.75">
      <c r="A47" s="14"/>
    </row>
    <row r="48" ht="12.75">
      <c r="A48" s="17"/>
    </row>
    <row r="49" ht="12.75">
      <c r="A49" s="17"/>
    </row>
    <row r="50" ht="12.75">
      <c r="A50" s="17"/>
    </row>
    <row r="51" ht="12.75">
      <c r="A51" s="17"/>
    </row>
    <row r="52" ht="12.75">
      <c r="A52" s="17"/>
    </row>
    <row r="53" ht="12.75">
      <c r="A53" s="17"/>
    </row>
    <row r="54" ht="12.75">
      <c r="A54" s="17"/>
    </row>
    <row r="55" ht="12.75">
      <c r="A55" s="17"/>
    </row>
    <row r="56" spans="1:8" ht="12.75">
      <c r="A56" s="17"/>
      <c r="B56" s="17"/>
      <c r="C56" s="17"/>
      <c r="D56" s="17"/>
      <c r="E56" s="17"/>
      <c r="F56" s="17"/>
      <c r="G56" s="14"/>
      <c r="H56" s="17"/>
    </row>
    <row r="57" spans="1:8" ht="12.75">
      <c r="A57" s="17"/>
      <c r="B57" s="17"/>
      <c r="C57" s="17"/>
      <c r="D57" s="17"/>
      <c r="E57" s="17"/>
      <c r="F57" s="17"/>
      <c r="G57" s="14"/>
      <c r="H57" s="17"/>
    </row>
    <row r="58" spans="1:8" ht="12.75">
      <c r="A58" s="14"/>
      <c r="B58" s="17"/>
      <c r="C58" s="17"/>
      <c r="D58" s="17"/>
      <c r="E58" s="17"/>
      <c r="F58" s="17"/>
      <c r="G58" s="17"/>
      <c r="H58" s="17"/>
    </row>
    <row r="59" spans="1:8" ht="12.75">
      <c r="A59" s="14"/>
      <c r="B59" s="32"/>
      <c r="C59" s="32"/>
      <c r="D59" s="32"/>
      <c r="E59" s="32"/>
      <c r="F59" s="19"/>
      <c r="G59" s="14"/>
      <c r="H59" s="17"/>
    </row>
    <row r="60" spans="1:8" ht="12.75">
      <c r="A60" s="17"/>
      <c r="B60" s="17"/>
      <c r="C60" s="17"/>
      <c r="D60" s="17"/>
      <c r="E60" s="17"/>
      <c r="F60" s="18"/>
      <c r="G60" s="17"/>
      <c r="H60" s="17"/>
    </row>
    <row r="61" spans="1:8" ht="12.75">
      <c r="A61" s="17"/>
      <c r="B61" s="17"/>
      <c r="C61" s="17"/>
      <c r="D61" s="17"/>
      <c r="E61" s="17"/>
      <c r="F61" s="20"/>
      <c r="G61" s="21"/>
      <c r="H61" s="17"/>
    </row>
    <row r="62" spans="1:8" ht="12.75">
      <c r="A62" s="17"/>
      <c r="B62" s="17"/>
      <c r="C62" s="17"/>
      <c r="D62" s="17"/>
      <c r="E62" s="17"/>
      <c r="F62" s="20"/>
      <c r="G62" s="21"/>
      <c r="H62" s="17"/>
    </row>
    <row r="63" spans="1:8" ht="12.75">
      <c r="A63" s="17"/>
      <c r="B63" s="17"/>
      <c r="C63" s="17"/>
      <c r="D63" s="17"/>
      <c r="E63" s="17"/>
      <c r="F63" s="20"/>
      <c r="G63" s="21"/>
      <c r="H63" s="17"/>
    </row>
    <row r="64" spans="1:8" ht="12.75">
      <c r="A64" s="17"/>
      <c r="B64" s="17"/>
      <c r="C64" s="17"/>
      <c r="D64" s="17"/>
      <c r="E64" s="17"/>
      <c r="F64" s="20"/>
      <c r="G64" s="21"/>
      <c r="H64" s="17"/>
    </row>
    <row r="65" spans="1:8" ht="12.75">
      <c r="A65" s="17"/>
      <c r="B65" s="17"/>
      <c r="C65" s="17"/>
      <c r="D65" s="17"/>
      <c r="E65" s="17"/>
      <c r="F65" s="20"/>
      <c r="G65" s="21"/>
      <c r="H65" s="17"/>
    </row>
    <row r="66" spans="1:8" ht="12.75">
      <c r="A66" s="17"/>
      <c r="B66" s="17"/>
      <c r="C66" s="17"/>
      <c r="D66" s="17"/>
      <c r="E66" s="17"/>
      <c r="F66" s="20"/>
      <c r="G66" s="21"/>
      <c r="H66" s="17"/>
    </row>
    <row r="67" spans="1:8" ht="12.75">
      <c r="A67" s="17"/>
      <c r="B67" s="17"/>
      <c r="C67" s="17"/>
      <c r="D67" s="17"/>
      <c r="E67" s="17"/>
      <c r="F67" s="20"/>
      <c r="G67" s="21"/>
      <c r="H67" s="17"/>
    </row>
    <row r="68" spans="1:8" ht="12.75">
      <c r="A68" s="17"/>
      <c r="B68" s="17"/>
      <c r="C68" s="17"/>
      <c r="D68" s="17"/>
      <c r="E68" s="17"/>
      <c r="F68" s="20"/>
      <c r="G68" s="21"/>
      <c r="H68" s="17"/>
    </row>
    <row r="69" spans="1:8" ht="12.75">
      <c r="A69" s="17"/>
      <c r="B69" s="17"/>
      <c r="C69" s="17"/>
      <c r="D69" s="17"/>
      <c r="E69" s="17"/>
      <c r="F69" s="20"/>
      <c r="G69" s="21"/>
      <c r="H69" s="17"/>
    </row>
    <row r="70" spans="1:8" ht="12.75">
      <c r="A70" s="17"/>
      <c r="B70" s="17"/>
      <c r="C70" s="17"/>
      <c r="D70" s="17"/>
      <c r="E70" s="17"/>
      <c r="F70" s="17"/>
      <c r="G70" s="14"/>
      <c r="H70" s="17"/>
    </row>
    <row r="71" spans="1:8" ht="12.75">
      <c r="A71" s="17"/>
      <c r="B71" s="17"/>
      <c r="C71" s="17"/>
      <c r="D71" s="17"/>
      <c r="E71" s="17"/>
      <c r="F71" s="17"/>
      <c r="G71" s="14"/>
      <c r="H71" s="17"/>
    </row>
    <row r="72" spans="1:8" ht="12.75">
      <c r="A72" s="17"/>
      <c r="B72" s="17"/>
      <c r="C72" s="17"/>
      <c r="D72" s="17"/>
      <c r="E72" s="17"/>
      <c r="F72" s="17"/>
      <c r="G72" s="14"/>
      <c r="H72" s="17"/>
    </row>
    <row r="73" spans="1:8" ht="12.75">
      <c r="A73" s="17"/>
      <c r="B73" s="17"/>
      <c r="C73" s="17"/>
      <c r="D73" s="17"/>
      <c r="E73" s="17"/>
      <c r="F73" s="17"/>
      <c r="G73" s="14"/>
      <c r="H73" s="17"/>
    </row>
    <row r="74" spans="1:8" ht="12.75">
      <c r="A74" s="17"/>
      <c r="B74" s="17"/>
      <c r="C74" s="17"/>
      <c r="D74" s="17"/>
      <c r="E74" s="17"/>
      <c r="F74" s="17"/>
      <c r="G74" s="14"/>
      <c r="H74" s="17"/>
    </row>
    <row r="75" spans="1:8" ht="12.75">
      <c r="A75" s="17"/>
      <c r="B75" s="17"/>
      <c r="C75" s="17"/>
      <c r="D75" s="17"/>
      <c r="E75" s="17"/>
      <c r="F75" s="17"/>
      <c r="G75" s="14"/>
      <c r="H75" s="17"/>
    </row>
  </sheetData>
  <sheetProtection/>
  <mergeCells count="9">
    <mergeCell ref="J14:L14"/>
    <mergeCell ref="B26:D26"/>
    <mergeCell ref="B59:E59"/>
    <mergeCell ref="B14:D14"/>
    <mergeCell ref="A2:D2"/>
    <mergeCell ref="A14:A15"/>
    <mergeCell ref="E14:G14"/>
    <mergeCell ref="A13:D13"/>
    <mergeCell ref="B3:C3"/>
  </mergeCells>
  <printOptions/>
  <pageMargins left="0.75" right="0.75" top="1" bottom="1" header="0.5" footer="0.5"/>
  <pageSetup horizontalDpi="300" verticalDpi="3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Unitek Miyachi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 Mewborne</dc:creator>
  <cp:keywords/>
  <dc:description/>
  <cp:lastModifiedBy>Barbara Kuntz</cp:lastModifiedBy>
  <cp:lastPrinted>2000-12-08T23:51:19Z</cp:lastPrinted>
  <dcterms:created xsi:type="dcterms:W3CDTF">2000-11-03T18:01:54Z</dcterms:created>
  <dcterms:modified xsi:type="dcterms:W3CDTF">2020-04-20T17:03:18Z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